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plantemoran.sharepoint.com/sites/8109159/Shared Documents/RFP Development/FINAL RFP Package/"/>
    </mc:Choice>
  </mc:AlternateContent>
  <xr:revisionPtr revIDLastSave="585" documentId="13_ncr:1_{AC42E622-DE9A-4DFF-8CD2-D7DE4410973B}" xr6:coauthVersionLast="47" xr6:coauthVersionMax="47" xr10:uidLastSave="{6AB4A971-153E-4009-94E0-C72ABB6C0395}"/>
  <workbookProtection lockStructure="1"/>
  <bookViews>
    <workbookView xWindow="-28920" yWindow="-1080" windowWidth="29040" windowHeight="15720" tabRatio="958" xr2:uid="{00000000-000D-0000-FFFF-FFFF00000000}"/>
  </bookViews>
  <sheets>
    <sheet name="Vendor Checklist" sheetId="7" r:id="rId1"/>
    <sheet name="Proposal Summary" sheetId="6" r:id="rId2"/>
    <sheet name="Proposed Scope" sheetId="28" r:id="rId3"/>
    <sheet name="Software Information" sheetId="19" r:id="rId4"/>
    <sheet name="Software" sheetId="9" r:id="rId5"/>
    <sheet name="Implementation Services" sheetId="10" r:id="rId6"/>
    <sheet name="Training Services" sheetId="11" r:id="rId7"/>
    <sheet name="Data Conversion Services" sheetId="17" r:id="rId8"/>
    <sheet name="Integrations" sheetId="3" r:id="rId9"/>
    <sheet name="Modifications" sheetId="12" r:id="rId10"/>
    <sheet name="Other Implementation Services" sheetId="14" r:id="rId11"/>
    <sheet name="Optional" sheetId="24" r:id="rId12"/>
    <sheet name="Staffing by Activity" sheetId="27" r:id="rId13"/>
  </sheets>
  <definedNames>
    <definedName name="_xlnm.Print_Area" localSheetId="7">'Data Conversion Services'!$B$2:$I$41</definedName>
    <definedName name="_xlnm.Print_Area" localSheetId="5">'Implementation Services'!$B$2:$F$31</definedName>
    <definedName name="_xlnm.Print_Area" localSheetId="8">Integrations!$B$2:$L$27</definedName>
    <definedName name="_xlnm.Print_Area" localSheetId="9">Modifications!$B$2:$H$20</definedName>
    <definedName name="_xlnm.Print_Area" localSheetId="11">Optional!$B$2:$H$31</definedName>
    <definedName name="_xlnm.Print_Area" localSheetId="10">'Other Implementation Services'!$B$2:$G$21</definedName>
    <definedName name="_xlnm.Print_Area" localSheetId="1">'Proposal Summary'!$B$2:$E$21</definedName>
    <definedName name="_xlnm.Print_Area" localSheetId="4">Software!$B$2:$E$31</definedName>
    <definedName name="_xlnm.Print_Area" localSheetId="3">'Software Information'!$B$2:$H$30</definedName>
    <definedName name="_xlnm.Print_Area" localSheetId="12">'Staffing by Activity'!$B$2:$K$26</definedName>
    <definedName name="_xlnm.Print_Area" localSheetId="6">'Training Services'!$B$2:$H$31</definedName>
    <definedName name="_xlnm.Print_Area" localSheetId="0">'Vendor Checklist'!$A$2:$E$35</definedName>
    <definedName name="_xlnm.Print_Titles" localSheetId="5">'Implementation Services'!$2:$4</definedName>
    <definedName name="_xlnm.Print_Titles" localSheetId="11">Optional!$2:$4</definedName>
    <definedName name="_xlnm.Print_Titles" localSheetId="10">'Other Implementation Services'!$2:$4</definedName>
    <definedName name="_xlnm.Print_Titles" localSheetId="1">'Proposal Summary'!$2:$2</definedName>
    <definedName name="_xlnm.Print_Titles" localSheetId="4">Software!$2:$4</definedName>
    <definedName name="_xlnm.Print_Titles" localSheetId="3">'Software Information'!$2:$4</definedName>
    <definedName name="_xlnm.Print_Titles" localSheetId="6">'Training Services'!$2:$4</definedName>
    <definedName name="ProjectName">"""Shelby County TN ERP RFP"""</definedName>
    <definedName name="Resource" localSheetId="2">#REF!</definedName>
    <definedName name="Resour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3" l="1"/>
  <c r="J23" i="3"/>
  <c r="J22" i="3"/>
  <c r="B6" i="11"/>
  <c r="B8" i="11"/>
  <c r="B21" i="7"/>
  <c r="D3" i="3"/>
  <c r="B2" i="28"/>
  <c r="H5" i="17"/>
  <c r="H6" i="17"/>
  <c r="H7" i="17"/>
  <c r="H8" i="17"/>
  <c r="H9" i="17"/>
  <c r="H10" i="17"/>
  <c r="H11" i="17"/>
  <c r="H12" i="17"/>
  <c r="H13" i="17"/>
  <c r="H14" i="17"/>
  <c r="H15" i="17"/>
  <c r="H16" i="17"/>
  <c r="H17" i="17"/>
  <c r="H18" i="17"/>
  <c r="H19" i="17"/>
  <c r="H20" i="17"/>
  <c r="H21" i="17"/>
  <c r="H22" i="17"/>
  <c r="H23" i="17"/>
  <c r="H24" i="17"/>
  <c r="H25" i="17"/>
  <c r="H26" i="17"/>
  <c r="H27" i="17"/>
  <c r="H28" i="17"/>
  <c r="H29" i="17"/>
  <c r="H30" i="17"/>
  <c r="H31" i="17"/>
  <c r="H32" i="17"/>
  <c r="H33" i="17"/>
  <c r="B11" i="9"/>
  <c r="B2" i="27" l="1"/>
  <c r="J17" i="3"/>
  <c r="J18" i="3"/>
  <c r="J19" i="3"/>
  <c r="J20" i="3"/>
  <c r="B4" i="27"/>
  <c r="C3" i="10"/>
  <c r="B10" i="6"/>
  <c r="B6" i="17"/>
  <c r="B7" i="17" s="1"/>
  <c r="B8" i="17" s="1"/>
  <c r="B9" i="17" s="1"/>
  <c r="B10" i="17" s="1"/>
  <c r="B11" i="17" s="1"/>
  <c r="B12" i="17" s="1"/>
  <c r="B13" i="17" s="1"/>
  <c r="B14" i="17" s="1"/>
  <c r="B15" i="17" s="1"/>
  <c r="B16" i="17" s="1"/>
  <c r="B17" i="17" s="1"/>
  <c r="B18" i="17" s="1"/>
  <c r="B19" i="17" s="1"/>
  <c r="B20" i="17" s="1"/>
  <c r="B21" i="17" s="1"/>
  <c r="B22" i="17" s="1"/>
  <c r="B23" i="17" s="1"/>
  <c r="B24" i="17" s="1"/>
  <c r="B25" i="17" s="1"/>
  <c r="B26" i="17" s="1"/>
  <c r="B27" i="17" s="1"/>
  <c r="B28" i="17" s="1"/>
  <c r="B29" i="17" s="1"/>
  <c r="B30" i="17" s="1"/>
  <c r="B31" i="17" s="1"/>
  <c r="B32" i="17" s="1"/>
  <c r="B33" i="17" s="1"/>
  <c r="D20" i="12" l="1"/>
  <c r="F11" i="12"/>
  <c r="F12" i="12"/>
  <c r="F13" i="12"/>
  <c r="F14" i="12"/>
  <c r="F15" i="12"/>
  <c r="H27" i="3"/>
  <c r="J8" i="3"/>
  <c r="J9" i="3"/>
  <c r="J10" i="3"/>
  <c r="J11" i="3"/>
  <c r="J12" i="3"/>
  <c r="J13" i="3"/>
  <c r="J14" i="3"/>
  <c r="J15" i="3"/>
  <c r="J16" i="3"/>
  <c r="J21" i="3"/>
  <c r="J24" i="3"/>
  <c r="J26" i="3"/>
  <c r="B9" i="6"/>
  <c r="D8" i="6"/>
  <c r="D3" i="11" l="1"/>
  <c r="B16" i="7"/>
  <c r="F34" i="17"/>
  <c r="K27" i="3"/>
  <c r="D10" i="6" s="1"/>
  <c r="C3" i="12"/>
  <c r="G20" i="12"/>
  <c r="D11" i="6" s="1"/>
  <c r="F21" i="14"/>
  <c r="D12" i="6" s="1"/>
  <c r="C21" i="14"/>
  <c r="C3" i="14"/>
  <c r="F9" i="24"/>
  <c r="F8" i="24"/>
  <c r="D3" i="24"/>
  <c r="F10" i="24"/>
  <c r="F11" i="24"/>
  <c r="F12" i="24"/>
  <c r="F13" i="24"/>
  <c r="F14" i="24"/>
  <c r="F15" i="24"/>
  <c r="F16" i="24"/>
  <c r="F17" i="24"/>
  <c r="F18" i="24"/>
  <c r="F19" i="24"/>
  <c r="F20" i="24"/>
  <c r="F21" i="24"/>
  <c r="F22" i="24"/>
  <c r="F23" i="24"/>
  <c r="F24" i="24"/>
  <c r="F25" i="24"/>
  <c r="F26" i="24"/>
  <c r="F27" i="24"/>
  <c r="F28" i="24"/>
  <c r="F29" i="24"/>
  <c r="G31" i="24"/>
  <c r="D19" i="6" s="1"/>
  <c r="D31" i="24"/>
  <c r="C31" i="10"/>
  <c r="C7" i="6"/>
  <c r="C3" i="9"/>
  <c r="C3" i="6"/>
  <c r="D31" i="9"/>
  <c r="D6" i="6" s="1"/>
  <c r="C31" i="9"/>
  <c r="C6" i="6" s="1"/>
  <c r="G31" i="11"/>
  <c r="D31" i="11"/>
  <c r="E31" i="10"/>
  <c r="B6" i="10" l="1"/>
  <c r="B6" i="9"/>
  <c r="B9" i="9"/>
  <c r="B10" i="9"/>
  <c r="B30" i="11"/>
  <c r="B29" i="11"/>
  <c r="B28" i="11"/>
  <c r="B27" i="11"/>
  <c r="B26" i="11"/>
  <c r="B25" i="11"/>
  <c r="B24" i="11"/>
  <c r="B23" i="11"/>
  <c r="B22" i="11"/>
  <c r="B21" i="11"/>
  <c r="B20" i="11"/>
  <c r="B19" i="11"/>
  <c r="B18" i="11"/>
  <c r="B17" i="11"/>
  <c r="B16" i="11"/>
  <c r="B15" i="11"/>
  <c r="B14" i="11"/>
  <c r="B13" i="11"/>
  <c r="B12" i="11"/>
  <c r="B11" i="11"/>
  <c r="B10" i="11"/>
  <c r="B9" i="11"/>
  <c r="B7" i="11"/>
  <c r="B30" i="10"/>
  <c r="B29" i="10"/>
  <c r="B28" i="10"/>
  <c r="B27" i="10"/>
  <c r="B26" i="10"/>
  <c r="B25" i="10"/>
  <c r="B24" i="10"/>
  <c r="B23" i="10"/>
  <c r="B22" i="10"/>
  <c r="B21" i="10"/>
  <c r="B20" i="10"/>
  <c r="B19" i="10"/>
  <c r="B18" i="10"/>
  <c r="B17" i="10"/>
  <c r="B16" i="10"/>
  <c r="B15" i="10"/>
  <c r="B14" i="10"/>
  <c r="B13" i="10"/>
  <c r="B12" i="10"/>
  <c r="B11" i="10"/>
  <c r="B10" i="10"/>
  <c r="B9" i="10"/>
  <c r="B8" i="10"/>
  <c r="B7" i="10"/>
  <c r="B34" i="7"/>
  <c r="D15" i="6"/>
  <c r="C15" i="6"/>
  <c r="D14" i="6"/>
  <c r="C14" i="6"/>
  <c r="C13" i="6"/>
  <c r="B31" i="24"/>
  <c r="F30" i="24"/>
  <c r="F31" i="24" s="1"/>
  <c r="C19" i="6" s="1"/>
  <c r="F7" i="24"/>
  <c r="F6" i="24"/>
  <c r="B2" i="24"/>
  <c r="B31" i="11"/>
  <c r="B7" i="9"/>
  <c r="B8" i="9"/>
  <c r="B12" i="9"/>
  <c r="B13" i="9"/>
  <c r="B14" i="9"/>
  <c r="B15" i="9"/>
  <c r="B17" i="9"/>
  <c r="B18" i="9"/>
  <c r="B19" i="9"/>
  <c r="B20" i="9"/>
  <c r="B21" i="9"/>
  <c r="B22" i="9"/>
  <c r="B23" i="9"/>
  <c r="B24" i="9"/>
  <c r="B25" i="9"/>
  <c r="B26" i="9"/>
  <c r="B27" i="9"/>
  <c r="B28" i="9"/>
  <c r="B29" i="9"/>
  <c r="B30" i="9"/>
  <c r="C3" i="19"/>
  <c r="C4" i="14"/>
  <c r="B21" i="14"/>
  <c r="B20" i="12"/>
  <c r="F4" i="11"/>
  <c r="E4" i="11"/>
  <c r="D4" i="11"/>
  <c r="B31" i="10"/>
  <c r="H4" i="19"/>
  <c r="B2" i="19"/>
  <c r="F28" i="11"/>
  <c r="F29" i="11"/>
  <c r="F30" i="11"/>
  <c r="E28" i="10"/>
  <c r="E29" i="10"/>
  <c r="E30" i="10"/>
  <c r="B2" i="17"/>
  <c r="E25" i="10"/>
  <c r="E26" i="10"/>
  <c r="E27" i="10"/>
  <c r="F25" i="11"/>
  <c r="F26" i="11"/>
  <c r="F27" i="11"/>
  <c r="F19" i="11"/>
  <c r="E19" i="10"/>
  <c r="B17" i="7"/>
  <c r="B11" i="7"/>
  <c r="J7" i="3"/>
  <c r="J6" i="3"/>
  <c r="E20" i="14"/>
  <c r="E19" i="14"/>
  <c r="E18" i="14"/>
  <c r="E17" i="14"/>
  <c r="E16" i="14"/>
  <c r="E15" i="14"/>
  <c r="E14" i="14"/>
  <c r="E13" i="14"/>
  <c r="E12" i="14"/>
  <c r="E11" i="14"/>
  <c r="E10" i="14"/>
  <c r="E21" i="14" s="1"/>
  <c r="C12" i="6" s="1"/>
  <c r="E9" i="14"/>
  <c r="E8" i="14"/>
  <c r="E7" i="14"/>
  <c r="E6" i="14"/>
  <c r="B2" i="14"/>
  <c r="B13" i="6"/>
  <c r="F19" i="12"/>
  <c r="F18" i="12"/>
  <c r="F17" i="12"/>
  <c r="F16" i="12"/>
  <c r="F10" i="12"/>
  <c r="F9" i="12"/>
  <c r="F8" i="12"/>
  <c r="F20" i="12" s="1"/>
  <c r="F7" i="12"/>
  <c r="F6" i="12"/>
  <c r="B2" i="12"/>
  <c r="F24" i="11"/>
  <c r="F23" i="11"/>
  <c r="F22" i="11"/>
  <c r="F21" i="11"/>
  <c r="F20" i="11"/>
  <c r="F18" i="11"/>
  <c r="F17" i="11"/>
  <c r="F16" i="11"/>
  <c r="F15" i="11"/>
  <c r="F14" i="11"/>
  <c r="F13" i="11"/>
  <c r="F12" i="11"/>
  <c r="F11" i="11"/>
  <c r="F10" i="11"/>
  <c r="F9" i="11"/>
  <c r="F8" i="11"/>
  <c r="F7" i="11"/>
  <c r="F6" i="11"/>
  <c r="B2" i="11"/>
  <c r="B19" i="7"/>
  <c r="B14" i="7"/>
  <c r="B12" i="6"/>
  <c r="B20" i="7"/>
  <c r="B18" i="7"/>
  <c r="B7" i="6"/>
  <c r="B15" i="7"/>
  <c r="B6" i="6"/>
  <c r="B11" i="6"/>
  <c r="D4" i="9"/>
  <c r="C4" i="9"/>
  <c r="E4" i="9"/>
  <c r="E24" i="10"/>
  <c r="E23" i="10"/>
  <c r="E22" i="10"/>
  <c r="E21" i="10"/>
  <c r="E20" i="10"/>
  <c r="E18" i="10"/>
  <c r="E17" i="10"/>
  <c r="E16" i="10"/>
  <c r="E15" i="10"/>
  <c r="E14" i="10"/>
  <c r="E13" i="10"/>
  <c r="E12" i="10"/>
  <c r="E11" i="10"/>
  <c r="E10" i="10"/>
  <c r="E9" i="10"/>
  <c r="E8" i="10"/>
  <c r="E7" i="10"/>
  <c r="E6" i="10"/>
  <c r="B2" i="10"/>
  <c r="B2" i="9"/>
  <c r="B2" i="3"/>
  <c r="B2" i="6"/>
  <c r="F31" i="11" l="1"/>
  <c r="C8" i="6" s="1"/>
  <c r="H34" i="17"/>
  <c r="C9" i="6" s="1"/>
  <c r="C11" i="6"/>
  <c r="J27" i="3"/>
  <c r="C10" i="6" s="1"/>
  <c r="D16" i="6"/>
  <c r="C20" i="6"/>
  <c r="D20" i="6"/>
  <c r="C16" i="6" l="1"/>
</calcChain>
</file>

<file path=xl/sharedStrings.xml><?xml version="1.0" encoding="utf-8"?>
<sst xmlns="http://schemas.openxmlformats.org/spreadsheetml/2006/main" count="437" uniqueCount="253">
  <si>
    <t>1. Pricing Form Legend</t>
  </si>
  <si>
    <t>Hide Required/Optional Fields</t>
  </si>
  <si>
    <t>All black cells required</t>
  </si>
  <si>
    <t>All yellow cells optional and can be modified</t>
  </si>
  <si>
    <t>All other cells are locked</t>
  </si>
  <si>
    <t>2. Enter Basic Vendor Information</t>
  </si>
  <si>
    <t>Enter Vendor Name in cell D6</t>
  </si>
  <si>
    <t>Bidder Name</t>
  </si>
  <si>
    <t>3. Complete the following Pricing Tabs</t>
  </si>
  <si>
    <t>Tab Name</t>
  </si>
  <si>
    <t>Instructions</t>
  </si>
  <si>
    <t>No data entry is required in the Proposal Summary. Comments are optional.</t>
  </si>
  <si>
    <t>Proposed Scope</t>
  </si>
  <si>
    <t>Please complete the black cells with whether the module is Proposed, Optional, or No Bid. Cells default to "No Bid" - update as applicable.</t>
  </si>
  <si>
    <t xml:space="preserve">Software Information </t>
  </si>
  <si>
    <t xml:space="preserve">Please complete the black cells with information regarding the software components proposed. "Software Component Name" should be the name of the module or suite of modules that the software is sold as.  </t>
  </si>
  <si>
    <t>Please provide One-Time (non-subscription) and/or Ongoing "Annual" (subscription) Software Costs for the Software Components proposed. Provide comments to describe cost items as necessary.</t>
  </si>
  <si>
    <t>Please provide the Estimated Hours and Hourly Rate for Implementation Services.</t>
  </si>
  <si>
    <r>
      <t xml:space="preserve">Please complete the Training Type (recommended by Bidder), Estimated Hours, and Hourly Rate for proposed Training Services. Any additional optional training costs can be provided in the </t>
    </r>
    <r>
      <rPr>
        <b/>
        <sz val="11"/>
        <color theme="1"/>
        <rFont val="Calibri"/>
        <family val="2"/>
        <scheme val="minor"/>
      </rPr>
      <t>Optional</t>
    </r>
    <r>
      <rPr>
        <sz val="11"/>
        <color theme="1"/>
        <rFont val="Calibri"/>
        <family val="2"/>
        <scheme val="minor"/>
      </rPr>
      <t xml:space="preserve"> tab.</t>
    </r>
  </si>
  <si>
    <t>Please complete the Conversion Code, Estimated Hours, and Hourly Rate to perform the listed Data Conversion Services.</t>
  </si>
  <si>
    <t>Please complete the Estimated Hours, Hourly Rate, and Ongoing Annual Cost, if applicable, to develop the following Integrations. Please include any other additional integrations recommended. The "Comments" column should list any additional info or "No Bid".</t>
  </si>
  <si>
    <r>
      <t xml:space="preserve">Please list Estimated Hours, Hourly Rate, and Ongoing Annual Cost to provide costs for any Modifications identified in the requirements attachment to this RFP </t>
    </r>
    <r>
      <rPr>
        <b/>
        <sz val="11"/>
        <color theme="1"/>
        <rFont val="Calibri"/>
        <family val="2"/>
        <scheme val="minor"/>
      </rPr>
      <t>(Attachment C - Software</t>
    </r>
    <r>
      <rPr>
        <b/>
        <sz val="11"/>
        <rFont val="Calibri"/>
        <family val="2"/>
        <scheme val="minor"/>
      </rPr>
      <t xml:space="preserve"> Requirements)</t>
    </r>
    <r>
      <rPr>
        <sz val="11"/>
        <rFont val="Calibri"/>
        <family val="2"/>
        <scheme val="minor"/>
      </rPr>
      <t>.</t>
    </r>
    <r>
      <rPr>
        <b/>
        <sz val="11"/>
        <rFont val="Calibri"/>
        <family val="2"/>
        <scheme val="minor"/>
      </rPr>
      <t xml:space="preserve"> </t>
    </r>
    <r>
      <rPr>
        <sz val="11"/>
        <rFont val="Calibri"/>
        <family val="2"/>
        <scheme val="minor"/>
      </rPr>
      <t>The</t>
    </r>
    <r>
      <rPr>
        <b/>
        <sz val="11"/>
        <rFont val="Calibri"/>
        <family val="2"/>
        <scheme val="minor"/>
      </rPr>
      <t xml:space="preserve"> </t>
    </r>
    <r>
      <rPr>
        <sz val="11"/>
        <color theme="1"/>
        <rFont val="Calibri"/>
        <family val="2"/>
        <scheme val="minor"/>
      </rPr>
      <t>requirement number should be noted.</t>
    </r>
  </si>
  <si>
    <t>Please provide costs for Other Implementation Services in this tab by including the Estimated Hours and Hourly Rate for services. Vendors may define additional items as desired.</t>
  </si>
  <si>
    <t>Please list Optional Software, Hardware, or Services within this tab, including Quantity and Rate as applicable. Select the type of Optional item using the dropdown in the "Type" column.</t>
  </si>
  <si>
    <t>Staffing by Activity</t>
  </si>
  <si>
    <t>In the upper chart, the Bidder should indicate the actual hours of the client's expected staff time for the project roles identified. The lower chart represents actual hours for the Bidder's implementation activities reflected in this cost proposal and in the project plan accompanying the selected Bidder's Statement of Work for Implementation Services. Additionally, please specify the number of staff hours defined by onsite and offsite activities.</t>
  </si>
  <si>
    <t>4. Enter Any Misc. Costs and/or Discounts</t>
  </si>
  <si>
    <t>Travel &amp; Lodging Costs</t>
  </si>
  <si>
    <r>
      <rPr>
        <b/>
        <sz val="11"/>
        <color theme="1"/>
        <rFont val="Calibri"/>
        <family val="2"/>
        <scheme val="minor"/>
      </rPr>
      <t xml:space="preserve">One-Time </t>
    </r>
    <r>
      <rPr>
        <sz val="11"/>
        <color theme="1"/>
        <rFont val="Calibri"/>
        <family val="2"/>
        <scheme val="minor"/>
      </rPr>
      <t>State and City Sales Tax (FOB)</t>
    </r>
  </si>
  <si>
    <r>
      <rPr>
        <b/>
        <sz val="11"/>
        <color theme="1"/>
        <rFont val="Calibri"/>
        <family val="2"/>
        <scheme val="minor"/>
      </rPr>
      <t>Ongoing</t>
    </r>
    <r>
      <rPr>
        <sz val="11"/>
        <color theme="1"/>
        <rFont val="Calibri"/>
        <family val="2"/>
        <scheme val="minor"/>
      </rPr>
      <t xml:space="preserve"> Annual State and City Sales Tax (FOB)</t>
    </r>
  </si>
  <si>
    <r>
      <rPr>
        <b/>
        <sz val="11"/>
        <color theme="1"/>
        <rFont val="Calibri"/>
        <family val="2"/>
        <scheme val="minor"/>
      </rPr>
      <t xml:space="preserve">One-Time </t>
    </r>
    <r>
      <rPr>
        <sz val="11"/>
        <color theme="1"/>
        <rFont val="Calibri"/>
        <family val="2"/>
        <scheme val="minor"/>
      </rPr>
      <t>Discount (if applicable, enter as a negative number)</t>
    </r>
  </si>
  <si>
    <r>
      <rPr>
        <b/>
        <sz val="11"/>
        <color theme="1"/>
        <rFont val="Calibri"/>
        <family val="2"/>
        <scheme val="minor"/>
      </rPr>
      <t xml:space="preserve">Ongoing </t>
    </r>
    <r>
      <rPr>
        <sz val="11"/>
        <color theme="1"/>
        <rFont val="Calibri"/>
        <family val="2"/>
        <scheme val="minor"/>
      </rPr>
      <t>Discount (if applicable, enter as a negative number)</t>
    </r>
  </si>
  <si>
    <t>6. Finalize Forms for Printing and Submission</t>
  </si>
  <si>
    <t>Additional rows are provided in each worksheet to accommodate additional proposed software and services.  Vendors are encouraged to "hide" unused extra rows in each worksheet before submission.</t>
  </si>
  <si>
    <t>Show Required/Optional Fields</t>
  </si>
  <si>
    <t>Proposal Summary</t>
  </si>
  <si>
    <t>Cost Category</t>
  </si>
  <si>
    <t>One-Time
Cost</t>
  </si>
  <si>
    <t>Ongoing
Annual Cost</t>
  </si>
  <si>
    <t>Comments</t>
  </si>
  <si>
    <t>N/A</t>
  </si>
  <si>
    <t>Training Services</t>
  </si>
  <si>
    <t>State and City Sales Tax (FOB)</t>
  </si>
  <si>
    <t>Discount (if applicable)</t>
  </si>
  <si>
    <t>Grand Total</t>
  </si>
  <si>
    <t>Optional Software, Hardware, and Services</t>
  </si>
  <si>
    <t>Optional Cost Total</t>
  </si>
  <si>
    <t>Module Information</t>
  </si>
  <si>
    <t>Scope</t>
  </si>
  <si>
    <r>
      <t xml:space="preserve">Scope Option 1: </t>
    </r>
    <r>
      <rPr>
        <b/>
        <i/>
        <sz val="11"/>
        <color theme="0"/>
        <rFont val="Calibri"/>
        <family val="2"/>
        <scheme val="minor"/>
      </rPr>
      <t>Core ERP</t>
    </r>
  </si>
  <si>
    <t>Accounts Payable</t>
  </si>
  <si>
    <t>No Bid</t>
  </si>
  <si>
    <t>Accounts Receivable and Misc. Billing</t>
  </si>
  <si>
    <t>Bank Reconciliation</t>
  </si>
  <si>
    <t xml:space="preserve"> </t>
  </si>
  <si>
    <t>Budgeting</t>
  </si>
  <si>
    <t>Cash Receipting (Optional)</t>
  </si>
  <si>
    <t>Contract Management</t>
  </si>
  <si>
    <t>Financial Reporting</t>
  </si>
  <si>
    <t>Fixed Assets</t>
  </si>
  <si>
    <t>General Ledger</t>
  </si>
  <si>
    <t>Grant Management</t>
  </si>
  <si>
    <t>Inventory Management (Optional)</t>
  </si>
  <si>
    <t>Project Accounting</t>
  </si>
  <si>
    <t>Purchasing</t>
  </si>
  <si>
    <t>Employee Benefits Management</t>
  </si>
  <si>
    <t>Employee and Manager Self-Service</t>
  </si>
  <si>
    <t>Employee Records</t>
  </si>
  <si>
    <t>Learning Management (Optional)</t>
  </si>
  <si>
    <t>Offboarding (Optional)</t>
  </si>
  <si>
    <t>Onboarding (Optional)</t>
  </si>
  <si>
    <t>Performance Management</t>
  </si>
  <si>
    <t>Personnel Actions</t>
  </si>
  <si>
    <t>Position Control, Classification, and Compensation</t>
  </si>
  <si>
    <t>Payroll</t>
  </si>
  <si>
    <t>Recruitment (Optional)</t>
  </si>
  <si>
    <t>Time Entry</t>
  </si>
  <si>
    <t>Account Management (Optional)</t>
  </si>
  <si>
    <t>Billing (Optional)</t>
  </si>
  <si>
    <t>Customer Portal (Optional)</t>
  </si>
  <si>
    <t>Delinquency (Optional)</t>
  </si>
  <si>
    <t>Device Management (Optional)</t>
  </si>
  <si>
    <t>Payment and Cash Receipting (Optional)</t>
  </si>
  <si>
    <t>Rates (Optional)</t>
  </si>
  <si>
    <t>Service Orders (Optional)</t>
  </si>
  <si>
    <r>
      <t xml:space="preserve">Scope Option 2: </t>
    </r>
    <r>
      <rPr>
        <b/>
        <i/>
        <sz val="11"/>
        <color theme="0"/>
        <rFont val="Calibri"/>
        <family val="2"/>
        <scheme val="minor"/>
      </rPr>
      <t xml:space="preserve">Human Resources/Payroll/Time Entry </t>
    </r>
    <r>
      <rPr>
        <b/>
        <i/>
        <u/>
        <sz val="11"/>
        <color theme="0"/>
        <rFont val="Calibri"/>
        <family val="2"/>
        <scheme val="minor"/>
      </rPr>
      <t>Only</t>
    </r>
  </si>
  <si>
    <r>
      <t xml:space="preserve">Scope Option 3: </t>
    </r>
    <r>
      <rPr>
        <b/>
        <i/>
        <sz val="11"/>
        <color theme="0"/>
        <rFont val="Calibri"/>
        <family val="2"/>
        <scheme val="minor"/>
      </rPr>
      <t xml:space="preserve">Utility Billing </t>
    </r>
    <r>
      <rPr>
        <b/>
        <i/>
        <u/>
        <sz val="11"/>
        <color theme="0"/>
        <rFont val="Calibri"/>
        <family val="2"/>
        <scheme val="minor"/>
      </rPr>
      <t>Only</t>
    </r>
  </si>
  <si>
    <t>Account Management</t>
  </si>
  <si>
    <t>Billing</t>
  </si>
  <si>
    <t>Customer Portal</t>
  </si>
  <si>
    <t>Delinquency</t>
  </si>
  <si>
    <t>Device Management</t>
  </si>
  <si>
    <t>Payment and Cash Receipting</t>
  </si>
  <si>
    <t>Rates</t>
  </si>
  <si>
    <t>Service Orders</t>
  </si>
  <si>
    <t>Software Information</t>
  </si>
  <si>
    <t>Software Component Name</t>
  </si>
  <si>
    <t>Version</t>
  </si>
  <si>
    <t>Licensing Measure (e.g., Users, FTEs)</t>
  </si>
  <si>
    <t># of Licensed (e.g., 1,000)</t>
  </si>
  <si>
    <t>License Type 
(select from dropdown menu)</t>
  </si>
  <si>
    <t>When do Ongoing 'Annual' Costs start for the Component?*</t>
  </si>
  <si>
    <t>*in Column G: consider the proposed Project Plan and Implementation Phasing. If a Component is not being implemented until Year 2, consider this in the response.</t>
  </si>
  <si>
    <t>Software</t>
  </si>
  <si>
    <t>Total</t>
  </si>
  <si>
    <t>Implementation Services</t>
  </si>
  <si>
    <t>Estimated Hours</t>
  </si>
  <si>
    <t>Hourly Rate</t>
  </si>
  <si>
    <t>One-Time Cost</t>
  </si>
  <si>
    <t>Training Type</t>
  </si>
  <si>
    <t>Ongoing Cost</t>
  </si>
  <si>
    <t>Data Conversion Services</t>
  </si>
  <si>
    <t>Number</t>
  </si>
  <si>
    <t>Area</t>
  </si>
  <si>
    <t>Data Description</t>
  </si>
  <si>
    <t>Conversion Code</t>
  </si>
  <si>
    <t>Estimated
Hours</t>
  </si>
  <si>
    <t>Hourly
Rate</t>
  </si>
  <si>
    <t>Uncleared checks</t>
  </si>
  <si>
    <t>• All open vendor invoices that have not yet been paid at the time of go-live.
• Invoices of which a portion has been recorded as retainage payable, of which the retainage is outstanding at the time of go-live.
• All vendor invoices cleared in fiscal year of conversion and 2 years history</t>
  </si>
  <si>
    <t>Vendor Master</t>
  </si>
  <si>
    <t>Active vendors (used in last 3 years)</t>
  </si>
  <si>
    <t>Balances - 3 years</t>
  </si>
  <si>
    <t>Cash Management</t>
  </si>
  <si>
    <t>Open bank account balances</t>
  </si>
  <si>
    <t>Capital Assets</t>
  </si>
  <si>
    <t>All active fixed assets, all activity for current year (both active and retired assets) and one year of history for active capitalized assets.</t>
  </si>
  <si>
    <t>Contracts</t>
  </si>
  <si>
    <t>Open relevant contract data</t>
  </si>
  <si>
    <t>Prior and current year of detailed GL history. Prior and current year account balance (opening and ending). Prior 3 year balances.</t>
  </si>
  <si>
    <t>Grants</t>
  </si>
  <si>
    <t>All Active Grants including all budgets, actuals (expense &amp; revenues) by line item for inception-to-date</t>
  </si>
  <si>
    <t>Human Resources</t>
  </si>
  <si>
    <t>Human resource employee file data including employee status history</t>
  </si>
  <si>
    <t xml:space="preserve">Employee requisition &amp; applicant records </t>
  </si>
  <si>
    <t>Inventory</t>
  </si>
  <si>
    <t>Detailed inventory data by ID number</t>
  </si>
  <si>
    <t xml:space="preserve">Misc Billing &amp; Accounts Receivable  </t>
  </si>
  <si>
    <t>Current balances for deferred or aging revenue. All open invoices and current year paid invoices.</t>
  </si>
  <si>
    <t>All current/active employees</t>
  </si>
  <si>
    <t>3 years history employee accrual balances (Current, MTD, QTD, YTD, FYTD)</t>
  </si>
  <si>
    <t>3 years history of employee add pays, adjustments before taxes, tax, deductions, benefits</t>
  </si>
  <si>
    <t>3 years history of employee check History</t>
  </si>
  <si>
    <t>3 years history of employee earnings/deductions history</t>
  </si>
  <si>
    <t>Personnel Action History</t>
  </si>
  <si>
    <t>All open purchase orders.
• 3 years of completed purchase orders.
• All purchase orders linked to an active contract, project, or grant even if older than 3 years.</t>
  </si>
  <si>
    <t>Projects</t>
  </si>
  <si>
    <t>Project balances, activities, LTD amounts</t>
  </si>
  <si>
    <t>Utility Billing</t>
  </si>
  <si>
    <t>Customer Account History</t>
  </si>
  <si>
    <t xml:space="preserve">Account comments </t>
  </si>
  <si>
    <t>Payment History - 3 years</t>
  </si>
  <si>
    <t>Adjustment History - 3 years</t>
  </si>
  <si>
    <t>Reading/Consumption History - 3 years</t>
  </si>
  <si>
    <t>Meter Inventory</t>
  </si>
  <si>
    <r>
      <rPr>
        <b/>
        <vertAlign val="superscript"/>
        <sz val="11"/>
        <color theme="0"/>
        <rFont val="Calibri"/>
        <family val="2"/>
        <scheme val="minor"/>
      </rPr>
      <t>1</t>
    </r>
    <r>
      <rPr>
        <b/>
        <sz val="11"/>
        <color theme="0"/>
        <rFont val="Calibri"/>
        <family val="2"/>
        <scheme val="minor"/>
      </rPr>
      <t>Data Conversion Codes</t>
    </r>
  </si>
  <si>
    <t>A</t>
  </si>
  <si>
    <t>Utilize/refine existing conversion tools/scripts</t>
  </si>
  <si>
    <t>B</t>
  </si>
  <si>
    <t>Develop conversion scripts</t>
  </si>
  <si>
    <t>C</t>
  </si>
  <si>
    <t>Automated conversion not realistic/appropriate: Manual conversion is targeted</t>
  </si>
  <si>
    <t>D</t>
  </si>
  <si>
    <t>Other data conversion approach, please briefly describe in ‘Comments’ column</t>
  </si>
  <si>
    <t>E</t>
  </si>
  <si>
    <t>Not enough information/Need clarification/Item should be addressed during implementation</t>
  </si>
  <si>
    <t>Integrations</t>
  </si>
  <si>
    <t>#</t>
  </si>
  <si>
    <t>Data Flow
Description</t>
  </si>
  <si>
    <t>Source
Application</t>
  </si>
  <si>
    <t>Target
Application</t>
  </si>
  <si>
    <t>Batch or Real Time</t>
  </si>
  <si>
    <t>Interface Type Proposed (API, Form based etc)</t>
  </si>
  <si>
    <t>Utility billing data for generation/printing</t>
  </si>
  <si>
    <t>ERP</t>
  </si>
  <si>
    <t>Apex</t>
  </si>
  <si>
    <t>GIS data</t>
  </si>
  <si>
    <t>ArcGIS</t>
  </si>
  <si>
    <t>11 benefits carriers (WEX (FSA), NCPERS (life insurance), New York Life (Short-Term &amp;Long Term Disability), VEBA (HRA), etc.)</t>
  </si>
  <si>
    <t>(WEX (FSA), NCPERS (life insurance), New York Life (Short-Term &amp;Long Term Disability), VEBA (HRA), etc.)</t>
  </si>
  <si>
    <t>Electronic plans</t>
  </si>
  <si>
    <t>Bluebeam</t>
  </si>
  <si>
    <t>Building and planning, payments, inspections, and special assessment data</t>
  </si>
  <si>
    <t>BS&amp;A</t>
  </si>
  <si>
    <t>Parks and Recreation online payments</t>
  </si>
  <si>
    <t>CardPointe</t>
  </si>
  <si>
    <t>Credit card information for permits</t>
  </si>
  <si>
    <t>Chase Bank</t>
  </si>
  <si>
    <t>Budget data</t>
  </si>
  <si>
    <t>ClearGov</t>
  </si>
  <si>
    <t>Contract information</t>
  </si>
  <si>
    <t xml:space="preserve">CobbleStone </t>
  </si>
  <si>
    <t>Fire Department's time entry/scheduling, record management, and computer-aided dispatch (CAD) solution</t>
  </si>
  <si>
    <t>FDM Software</t>
  </si>
  <si>
    <t>UB payment files</t>
  </si>
  <si>
    <t>FIS</t>
  </si>
  <si>
    <t xml:space="preserve">Credit card information </t>
  </si>
  <si>
    <t>InvoiceCloud</t>
  </si>
  <si>
    <t>UB Meter Readings</t>
  </si>
  <si>
    <t>Itron</t>
  </si>
  <si>
    <t>Fleet management data</t>
  </si>
  <si>
    <t>ManagerPlus</t>
  </si>
  <si>
    <t>Recruitment, applicant tracking, and onboarding employee data/files</t>
  </si>
  <si>
    <t>NeoGov</t>
  </si>
  <si>
    <t>Asset and work orders</t>
  </si>
  <si>
    <t>OpenGov</t>
  </si>
  <si>
    <t>RecTrac</t>
  </si>
  <si>
    <t>competitive bids</t>
  </si>
  <si>
    <t>QuestCDN</t>
  </si>
  <si>
    <t xml:space="preserve">Online payment service network </t>
  </si>
  <si>
    <t>Payment Service Network (PSN)</t>
  </si>
  <si>
    <t>P-card transactions</t>
  </si>
  <si>
    <t>US Bank</t>
  </si>
  <si>
    <t>Police time entry and scheduling</t>
  </si>
  <si>
    <t>VCS (Visual Computer Solutions)</t>
  </si>
  <si>
    <t>Modifications</t>
  </si>
  <si>
    <t>Requirement #</t>
  </si>
  <si>
    <t>Description</t>
  </si>
  <si>
    <t>Other Implementation Services</t>
  </si>
  <si>
    <t>Project Management</t>
  </si>
  <si>
    <t>Report Development Assistance</t>
  </si>
  <si>
    <t>Change Management</t>
  </si>
  <si>
    <t>Testing Assistance</t>
  </si>
  <si>
    <t>Operational Redesign</t>
  </si>
  <si>
    <t>System Documentation</t>
  </si>
  <si>
    <t>Knowledge Transfer</t>
  </si>
  <si>
    <t>3 Months Post Go-Live Support</t>
  </si>
  <si>
    <t>Post Implementation Period Processing Support</t>
  </si>
  <si>
    <t>Type</t>
  </si>
  <si>
    <t>Quantity</t>
  </si>
  <si>
    <t xml:space="preserve">Rate </t>
  </si>
  <si>
    <t>Vendor/Client Implementation Hours Ratio</t>
  </si>
  <si>
    <t xml:space="preserve">Implementation Activity Ratio </t>
  </si>
  <si>
    <t>Requirements Discovery</t>
  </si>
  <si>
    <t>Configuration</t>
  </si>
  <si>
    <t>Data Conversion</t>
  </si>
  <si>
    <t>Forms &amp; Report Design</t>
  </si>
  <si>
    <t>Interfaces</t>
  </si>
  <si>
    <t>Training</t>
  </si>
  <si>
    <t>Acceptance Testing</t>
  </si>
  <si>
    <t>Post-Implementation Support</t>
  </si>
  <si>
    <t>PROJECT ROLES</t>
  </si>
  <si>
    <t>Implementation Director / Delivery Assurance Director</t>
  </si>
  <si>
    <t>Project Manager</t>
  </si>
  <si>
    <t>Implementation Consultant - Functional</t>
  </si>
  <si>
    <t>Implementation Consultant - Technical</t>
  </si>
  <si>
    <t>Customer Support Lead</t>
  </si>
  <si>
    <t>Example: 3:1 means for every 3 hours the Proposer team works, the Client team should allocate 1 hour</t>
  </si>
  <si>
    <t>Vendor Hours Proposed</t>
  </si>
  <si>
    <t>Implementation Activity Hours</t>
  </si>
  <si>
    <t>ONSITE HOURS BY ACTIVITY</t>
  </si>
  <si>
    <t>TOTAL HOURS BY ACTIVITY (ONSITE + REMOTE)</t>
  </si>
  <si>
    <t>PROPOSER ROLES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</si>
</sst>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quot;$&quot;#,##0"/>
    <numFmt numFmtId="166" formatCode="General_)"/>
  </numFmts>
  <fonts count="35">
    <font>
      <sz val="11"/>
      <color theme="1"/>
      <name val="Calibri"/>
      <family val="2"/>
      <scheme val="minor"/>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sz val="11"/>
      <name val="Calibri"/>
      <family val="2"/>
      <scheme val="minor"/>
    </font>
    <font>
      <b/>
      <sz val="14"/>
      <color theme="0"/>
      <name val="Calibri"/>
      <family val="2"/>
      <scheme val="minor"/>
    </font>
    <font>
      <b/>
      <sz val="16"/>
      <color theme="0"/>
      <name val="Calibri"/>
      <family val="2"/>
      <scheme val="minor"/>
    </font>
    <font>
      <b/>
      <sz val="14"/>
      <name val="Calibri"/>
      <family val="2"/>
      <scheme val="minor"/>
    </font>
    <font>
      <sz val="12"/>
      <color theme="1"/>
      <name val="Calibri"/>
      <family val="2"/>
      <scheme val="minor"/>
    </font>
    <font>
      <b/>
      <sz val="11"/>
      <name val="Calibri"/>
      <family val="2"/>
      <scheme val="minor"/>
    </font>
    <font>
      <b/>
      <sz val="10"/>
      <color rgb="FF00539B"/>
      <name val="Calibri"/>
      <family val="2"/>
      <scheme val="minor"/>
    </font>
    <font>
      <b/>
      <vertAlign val="superscript"/>
      <sz val="11"/>
      <color theme="0"/>
      <name val="Calibri"/>
      <family val="2"/>
      <scheme val="minor"/>
    </font>
    <font>
      <b/>
      <sz val="11"/>
      <color rgb="FFFF0000"/>
      <name val="Calibri"/>
      <family val="2"/>
      <scheme val="minor"/>
    </font>
    <font>
      <sz val="11"/>
      <color theme="1"/>
      <name val="Calibri"/>
      <family val="2"/>
      <scheme val="minor"/>
    </font>
    <font>
      <sz val="11"/>
      <color theme="0"/>
      <name val="Calibri"/>
      <family val="2"/>
      <scheme val="minor"/>
    </font>
    <font>
      <b/>
      <sz val="10"/>
      <color theme="0"/>
      <name val="Calibri"/>
      <family val="2"/>
      <scheme val="minor"/>
    </font>
    <font>
      <sz val="8"/>
      <name val="Calibri"/>
      <family val="2"/>
      <scheme val="minor"/>
    </font>
    <font>
      <sz val="8"/>
      <name val="Times New Roman"/>
      <family val="1"/>
    </font>
    <font>
      <sz val="10"/>
      <name val="Arial"/>
      <family val="2"/>
    </font>
    <font>
      <sz val="11"/>
      <color rgb="FF000000"/>
      <name val="Calibri"/>
      <family val="2"/>
      <scheme val="minor"/>
    </font>
    <font>
      <sz val="12"/>
      <name val="Arial"/>
      <family val="2"/>
    </font>
    <font>
      <sz val="12"/>
      <color rgb="FFFF0000"/>
      <name val="Arial"/>
      <family val="2"/>
    </font>
    <font>
      <b/>
      <u/>
      <sz val="18"/>
      <name val="Calibri"/>
      <family val="2"/>
      <scheme val="minor"/>
    </font>
    <font>
      <sz val="12"/>
      <name val="Calibri"/>
      <family val="2"/>
      <scheme val="minor"/>
    </font>
    <font>
      <b/>
      <i/>
      <sz val="12"/>
      <color theme="0"/>
      <name val="Calibri"/>
      <family val="2"/>
      <scheme val="minor"/>
    </font>
    <font>
      <b/>
      <sz val="12"/>
      <color theme="0"/>
      <name val="Calibri"/>
      <family val="2"/>
      <scheme val="minor"/>
    </font>
    <font>
      <b/>
      <sz val="12"/>
      <name val="Calibri"/>
      <family val="2"/>
      <scheme val="minor"/>
    </font>
    <font>
      <b/>
      <u/>
      <sz val="12"/>
      <color theme="0"/>
      <name val="Calibri"/>
      <family val="2"/>
      <scheme val="minor"/>
    </font>
    <font>
      <i/>
      <sz val="12"/>
      <name val="Calibri"/>
      <family val="2"/>
      <scheme val="minor"/>
    </font>
    <font>
      <sz val="10"/>
      <name val="Calibri"/>
      <family val="2"/>
      <scheme val="minor"/>
    </font>
    <font>
      <b/>
      <u/>
      <sz val="12"/>
      <name val="Calibri"/>
      <family val="2"/>
      <scheme val="minor"/>
    </font>
    <font>
      <b/>
      <i/>
      <u/>
      <sz val="12"/>
      <name val="Calibri"/>
      <family val="2"/>
      <scheme val="minor"/>
    </font>
    <font>
      <sz val="11"/>
      <color rgb="FF000000"/>
      <name val="Calibri"/>
      <scheme val="minor"/>
    </font>
    <font>
      <b/>
      <i/>
      <u/>
      <sz val="11"/>
      <color theme="0"/>
      <name val="Calibri"/>
      <family val="2"/>
      <scheme val="minor"/>
    </font>
  </fonts>
  <fills count="22">
    <fill>
      <patternFill patternType="none"/>
    </fill>
    <fill>
      <patternFill patternType="gray125"/>
    </fill>
    <fill>
      <patternFill patternType="solid">
        <fgColor rgb="FF00539B"/>
        <bgColor indexed="64"/>
      </patternFill>
    </fill>
    <fill>
      <patternFill patternType="solid">
        <fgColor rgb="FF56A0D3"/>
        <bgColor indexed="64"/>
      </patternFill>
    </fill>
    <fill>
      <patternFill patternType="solid">
        <fgColor rgb="FF807F83"/>
        <bgColor indexed="64"/>
      </patternFill>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bgColor indexed="64"/>
      </patternFill>
    </fill>
    <fill>
      <patternFill patternType="solid">
        <fgColor theme="6"/>
        <bgColor indexed="64"/>
      </patternFill>
    </fill>
    <fill>
      <patternFill patternType="solid">
        <fgColor rgb="FFFFFF99"/>
        <bgColor indexed="64"/>
      </patternFill>
    </fill>
    <fill>
      <patternFill patternType="solid">
        <fgColor theme="2" tint="-9.9978637043366805E-2"/>
        <bgColor indexed="64"/>
      </patternFill>
    </fill>
    <fill>
      <patternFill patternType="solid">
        <fgColor indexed="9"/>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499984740745262"/>
        <bgColor indexed="64"/>
      </patternFill>
    </fill>
  </fills>
  <borders count="92">
    <border>
      <left/>
      <right/>
      <top/>
      <bottom/>
      <diagonal/>
    </border>
    <border>
      <left style="medium">
        <color rgb="FF00539B"/>
      </left>
      <right style="thin">
        <color theme="0"/>
      </right>
      <top style="medium">
        <color rgb="FF00539B"/>
      </top>
      <bottom style="thin">
        <color theme="0"/>
      </bottom>
      <diagonal/>
    </border>
    <border>
      <left style="thin">
        <color theme="0"/>
      </left>
      <right style="thin">
        <color theme="0"/>
      </right>
      <top style="medium">
        <color rgb="FF00539B"/>
      </top>
      <bottom style="thin">
        <color theme="0"/>
      </bottom>
      <diagonal/>
    </border>
    <border>
      <left style="thin">
        <color theme="0"/>
      </left>
      <right style="medium">
        <color rgb="FF00539B"/>
      </right>
      <top style="medium">
        <color rgb="FF00539B"/>
      </top>
      <bottom style="thin">
        <color theme="0"/>
      </bottom>
      <diagonal/>
    </border>
    <border>
      <left style="medium">
        <color rgb="FF00539B"/>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rgb="FF00539B"/>
      </right>
      <top style="thin">
        <color theme="0"/>
      </top>
      <bottom style="thin">
        <color theme="0"/>
      </bottom>
      <diagonal/>
    </border>
    <border>
      <left style="medium">
        <color rgb="FF00539B"/>
      </left>
      <right style="thin">
        <color theme="0"/>
      </right>
      <top style="thin">
        <color theme="0"/>
      </top>
      <bottom style="medium">
        <color rgb="FF00539B"/>
      </bottom>
      <diagonal/>
    </border>
    <border>
      <left style="thin">
        <color theme="0"/>
      </left>
      <right style="thin">
        <color theme="0"/>
      </right>
      <top style="thin">
        <color theme="0"/>
      </top>
      <bottom style="medium">
        <color rgb="FF00539B"/>
      </bottom>
      <diagonal/>
    </border>
    <border>
      <left style="thin">
        <color theme="0"/>
      </left>
      <right style="medium">
        <color rgb="FF00539B"/>
      </right>
      <top style="thin">
        <color theme="0"/>
      </top>
      <bottom style="medium">
        <color rgb="FF00539B"/>
      </bottom>
      <diagonal/>
    </border>
    <border>
      <left/>
      <right/>
      <top style="thin">
        <color theme="0"/>
      </top>
      <bottom style="thin">
        <color theme="0"/>
      </bottom>
      <diagonal/>
    </border>
    <border>
      <left/>
      <right style="medium">
        <color rgb="FF00539B"/>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rgb="FF00539B"/>
      </left>
      <right/>
      <top style="thin">
        <color theme="0"/>
      </top>
      <bottom style="thin">
        <color theme="0"/>
      </bottom>
      <diagonal/>
    </border>
    <border>
      <left style="medium">
        <color rgb="FF00539B"/>
      </left>
      <right/>
      <top style="medium">
        <color rgb="FF00539B"/>
      </top>
      <bottom style="thin">
        <color theme="0"/>
      </bottom>
      <diagonal/>
    </border>
    <border>
      <left/>
      <right/>
      <top style="medium">
        <color rgb="FF00539B"/>
      </top>
      <bottom style="thin">
        <color theme="0"/>
      </bottom>
      <diagonal/>
    </border>
    <border>
      <left/>
      <right style="medium">
        <color rgb="FF00539B"/>
      </right>
      <top style="medium">
        <color rgb="FF00539B"/>
      </top>
      <bottom style="thin">
        <color theme="0"/>
      </bottom>
      <diagonal/>
    </border>
    <border>
      <left style="medium">
        <color rgb="FF00539B"/>
      </left>
      <right/>
      <top style="thin">
        <color theme="0"/>
      </top>
      <bottom style="medium">
        <color rgb="FF00539B"/>
      </bottom>
      <diagonal/>
    </border>
    <border>
      <left/>
      <right/>
      <top style="thin">
        <color theme="0"/>
      </top>
      <bottom style="medium">
        <color rgb="FF00539B"/>
      </bottom>
      <diagonal/>
    </border>
    <border>
      <left/>
      <right style="thin">
        <color theme="0"/>
      </right>
      <top style="thin">
        <color theme="0"/>
      </top>
      <bottom style="medium">
        <color rgb="FF00539B"/>
      </bottom>
      <diagonal/>
    </border>
    <border>
      <left/>
      <right style="thin">
        <color theme="0"/>
      </right>
      <top style="medium">
        <color rgb="FF00539B"/>
      </top>
      <bottom style="thin">
        <color theme="0"/>
      </bottom>
      <diagonal/>
    </border>
    <border>
      <left style="thick">
        <color rgb="FF807F83"/>
      </left>
      <right style="thick">
        <color rgb="FF807F83"/>
      </right>
      <top style="thick">
        <color rgb="FF807F83"/>
      </top>
      <bottom style="thick">
        <color rgb="FF807F83"/>
      </bottom>
      <diagonal/>
    </border>
    <border>
      <left style="thick">
        <color rgb="FF807F83"/>
      </left>
      <right/>
      <top style="thick">
        <color rgb="FF807F83"/>
      </top>
      <bottom style="thick">
        <color rgb="FF807F83"/>
      </bottom>
      <diagonal/>
    </border>
    <border>
      <left/>
      <right/>
      <top style="thick">
        <color rgb="FF807F83"/>
      </top>
      <bottom style="thick">
        <color rgb="FF807F83"/>
      </bottom>
      <diagonal/>
    </border>
    <border>
      <left/>
      <right style="thick">
        <color rgb="FF807F83"/>
      </right>
      <top style="thick">
        <color rgb="FF807F83"/>
      </top>
      <bottom style="thick">
        <color rgb="FF807F83"/>
      </bottom>
      <diagonal/>
    </border>
    <border>
      <left style="medium">
        <color rgb="FF00539B"/>
      </left>
      <right/>
      <top style="medium">
        <color rgb="FF00539B"/>
      </top>
      <bottom/>
      <diagonal/>
    </border>
    <border>
      <left/>
      <right/>
      <top style="medium">
        <color rgb="FF00539B"/>
      </top>
      <bottom/>
      <diagonal/>
    </border>
    <border>
      <left/>
      <right style="medium">
        <color rgb="FF00539B"/>
      </right>
      <top style="medium">
        <color rgb="FF00539B"/>
      </top>
      <bottom/>
      <diagonal/>
    </border>
    <border>
      <left style="medium">
        <color rgb="FF00539B"/>
      </left>
      <right/>
      <top/>
      <bottom/>
      <diagonal/>
    </border>
    <border>
      <left/>
      <right style="medium">
        <color rgb="FF00539B"/>
      </right>
      <top/>
      <bottom/>
      <diagonal/>
    </border>
    <border>
      <left style="medium">
        <color rgb="FF00539B"/>
      </left>
      <right/>
      <top/>
      <bottom style="medium">
        <color rgb="FF00539B"/>
      </bottom>
      <diagonal/>
    </border>
    <border>
      <left/>
      <right/>
      <top/>
      <bottom style="medium">
        <color rgb="FF00539B"/>
      </bottom>
      <diagonal/>
    </border>
    <border>
      <left/>
      <right style="medium">
        <color rgb="FF00539B"/>
      </right>
      <top/>
      <bottom style="medium">
        <color rgb="FF00539B"/>
      </bottom>
      <diagonal/>
    </border>
    <border>
      <left style="medium">
        <color theme="3"/>
      </left>
      <right style="thin">
        <color theme="0"/>
      </right>
      <top style="medium">
        <color theme="3"/>
      </top>
      <bottom style="thin">
        <color theme="0"/>
      </bottom>
      <diagonal/>
    </border>
    <border>
      <left style="thin">
        <color theme="0"/>
      </left>
      <right style="thin">
        <color theme="0"/>
      </right>
      <top style="medium">
        <color theme="3"/>
      </top>
      <bottom style="thin">
        <color theme="0"/>
      </bottom>
      <diagonal/>
    </border>
    <border>
      <left style="thin">
        <color theme="0"/>
      </left>
      <right style="medium">
        <color theme="3"/>
      </right>
      <top style="medium">
        <color theme="3"/>
      </top>
      <bottom style="thin">
        <color theme="0"/>
      </bottom>
      <diagonal/>
    </border>
    <border>
      <left style="medium">
        <color theme="3"/>
      </left>
      <right/>
      <top style="thin">
        <color theme="0"/>
      </top>
      <bottom style="thin">
        <color theme="0"/>
      </bottom>
      <diagonal/>
    </border>
    <border>
      <left/>
      <right style="medium">
        <color theme="3"/>
      </right>
      <top style="thin">
        <color theme="0"/>
      </top>
      <bottom style="thin">
        <color theme="0"/>
      </bottom>
      <diagonal/>
    </border>
    <border>
      <left style="medium">
        <color theme="3"/>
      </left>
      <right style="thin">
        <color theme="0"/>
      </right>
      <top style="thin">
        <color theme="0"/>
      </top>
      <bottom style="thin">
        <color theme="0"/>
      </bottom>
      <diagonal/>
    </border>
    <border>
      <left style="thin">
        <color theme="0"/>
      </left>
      <right style="medium">
        <color theme="3"/>
      </right>
      <top style="thin">
        <color theme="0"/>
      </top>
      <bottom style="thin">
        <color theme="0"/>
      </bottom>
      <diagonal/>
    </border>
    <border>
      <left style="medium">
        <color theme="3"/>
      </left>
      <right style="thin">
        <color theme="0"/>
      </right>
      <top style="thin">
        <color theme="0"/>
      </top>
      <bottom style="medium">
        <color theme="3"/>
      </bottom>
      <diagonal/>
    </border>
    <border>
      <left style="thin">
        <color theme="0"/>
      </left>
      <right style="thin">
        <color theme="0"/>
      </right>
      <top style="thin">
        <color theme="0"/>
      </top>
      <bottom style="medium">
        <color theme="3"/>
      </bottom>
      <diagonal/>
    </border>
    <border>
      <left style="thin">
        <color theme="0"/>
      </left>
      <right style="medium">
        <color theme="3"/>
      </right>
      <top style="thin">
        <color theme="0"/>
      </top>
      <bottom style="medium">
        <color theme="3"/>
      </bottom>
      <diagonal/>
    </border>
    <border>
      <left style="thin">
        <color theme="0"/>
      </left>
      <right/>
      <top style="medium">
        <color theme="3"/>
      </top>
      <bottom style="thin">
        <color theme="0"/>
      </bottom>
      <diagonal/>
    </border>
    <border>
      <left style="thin">
        <color theme="0"/>
      </left>
      <right style="double">
        <color theme="0"/>
      </right>
      <top style="thin">
        <color theme="0"/>
      </top>
      <bottom style="thin">
        <color theme="0"/>
      </bottom>
      <diagonal/>
    </border>
    <border>
      <left style="medium">
        <color theme="3"/>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double">
        <color theme="0"/>
      </right>
      <top style="thin">
        <color theme="0"/>
      </top>
      <bottom style="medium">
        <color theme="3"/>
      </bottom>
      <diagonal/>
    </border>
    <border>
      <left/>
      <right style="thin">
        <color theme="0"/>
      </right>
      <top/>
      <bottom/>
      <diagonal/>
    </border>
    <border>
      <left/>
      <right/>
      <top style="thin">
        <color theme="0"/>
      </top>
      <bottom/>
      <diagonal/>
    </border>
    <border>
      <left style="medium">
        <color theme="3"/>
      </left>
      <right/>
      <top style="medium">
        <color theme="3"/>
      </top>
      <bottom style="thin">
        <color theme="0"/>
      </bottom>
      <diagonal/>
    </border>
    <border>
      <left/>
      <right/>
      <top style="medium">
        <color theme="3"/>
      </top>
      <bottom style="thin">
        <color theme="0"/>
      </bottom>
      <diagonal/>
    </border>
    <border>
      <left/>
      <right style="medium">
        <color theme="3"/>
      </right>
      <top style="medium">
        <color theme="3"/>
      </top>
      <bottom style="thin">
        <color theme="0"/>
      </bottom>
      <diagonal/>
    </border>
    <border>
      <left/>
      <right style="thin">
        <color theme="0"/>
      </right>
      <top style="thin">
        <color theme="0"/>
      </top>
      <bottom style="medium">
        <color theme="3"/>
      </bottom>
      <diagonal/>
    </border>
    <border>
      <left style="thin">
        <color theme="0"/>
      </left>
      <right/>
      <top style="medium">
        <color rgb="FF00539B"/>
      </top>
      <bottom style="thin">
        <color theme="0"/>
      </bottom>
      <diagonal/>
    </border>
    <border>
      <left style="thin">
        <color theme="0"/>
      </left>
      <right/>
      <top/>
      <bottom/>
      <diagonal/>
    </border>
    <border>
      <left style="medium">
        <color theme="3"/>
      </left>
      <right style="thin">
        <color theme="0"/>
      </right>
      <top style="thin">
        <color theme="0"/>
      </top>
      <bottom style="medium">
        <color rgb="FF00539B"/>
      </bottom>
      <diagonal/>
    </border>
    <border>
      <left style="thin">
        <color theme="0"/>
      </left>
      <right style="medium">
        <color theme="3"/>
      </right>
      <top style="thin">
        <color theme="0"/>
      </top>
      <bottom style="medium">
        <color rgb="FF00539B"/>
      </bottom>
      <diagonal/>
    </border>
    <border>
      <left style="medium">
        <color rgb="FF00539B"/>
      </left>
      <right style="thin">
        <color theme="0"/>
      </right>
      <top style="medium">
        <color rgb="FF00539B"/>
      </top>
      <bottom/>
      <diagonal/>
    </border>
    <border>
      <left style="medium">
        <color theme="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thin">
        <color auto="1"/>
      </left>
      <right style="medium">
        <color theme="3"/>
      </right>
      <top style="thin">
        <color auto="1"/>
      </top>
      <bottom style="thin">
        <color auto="1"/>
      </bottom>
      <diagonal/>
    </border>
    <border>
      <left style="medium">
        <color theme="3"/>
      </left>
      <right style="thin">
        <color indexed="64"/>
      </right>
      <top style="thin">
        <color indexed="64"/>
      </top>
      <bottom style="medium">
        <color theme="3"/>
      </bottom>
      <diagonal/>
    </border>
    <border>
      <left style="thin">
        <color indexed="64"/>
      </left>
      <right style="thin">
        <color indexed="64"/>
      </right>
      <top style="thin">
        <color indexed="64"/>
      </top>
      <bottom style="medium">
        <color theme="3"/>
      </bottom>
      <diagonal/>
    </border>
    <border>
      <left style="thin">
        <color auto="1"/>
      </left>
      <right style="medium">
        <color theme="3"/>
      </right>
      <top style="thin">
        <color auto="1"/>
      </top>
      <bottom style="medium">
        <color theme="3"/>
      </bottom>
      <diagonal/>
    </border>
    <border>
      <left style="thin">
        <color indexed="64"/>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style="medium">
        <color theme="3"/>
      </right>
      <top style="medium">
        <color auto="1"/>
      </top>
      <bottom style="medium">
        <color auto="1"/>
      </bottom>
      <diagonal/>
    </border>
    <border>
      <left style="thin">
        <color indexed="64"/>
      </left>
      <right style="thin">
        <color theme="0"/>
      </right>
      <top style="thin">
        <color indexed="64"/>
      </top>
      <bottom style="thin">
        <color auto="1"/>
      </bottom>
      <diagonal/>
    </border>
    <border>
      <left style="thin">
        <color theme="0"/>
      </left>
      <right style="thin">
        <color theme="0"/>
      </right>
      <top style="thin">
        <color indexed="64"/>
      </top>
      <bottom style="thin">
        <color auto="1"/>
      </bottom>
      <diagonal/>
    </border>
    <border>
      <left style="medium">
        <color theme="3"/>
      </left>
      <right/>
      <top/>
      <bottom style="medium">
        <color rgb="FF00539B"/>
      </bottom>
      <diagonal/>
    </border>
    <border>
      <left/>
      <right style="medium">
        <color theme="3"/>
      </right>
      <top/>
      <bottom style="medium">
        <color rgb="FF00539B"/>
      </bottom>
      <diagonal/>
    </border>
    <border>
      <left style="thin">
        <color theme="0"/>
      </left>
      <right style="medium">
        <color theme="3"/>
      </right>
      <top style="thin">
        <color indexed="64"/>
      </top>
      <bottom style="thin">
        <color auto="1"/>
      </bottom>
      <diagonal/>
    </border>
    <border>
      <left style="thin">
        <color theme="0"/>
      </left>
      <right style="thin">
        <color theme="0"/>
      </right>
      <top style="thin">
        <color theme="0"/>
      </top>
      <bottom/>
      <diagonal/>
    </border>
    <border>
      <left style="thin">
        <color theme="0"/>
      </left>
      <right style="medium">
        <color theme="3"/>
      </right>
      <top style="thin">
        <color theme="0"/>
      </top>
      <bottom/>
      <diagonal/>
    </border>
    <border>
      <left style="medium">
        <color rgb="FF002060"/>
      </left>
      <right style="thin">
        <color theme="0"/>
      </right>
      <top style="thin">
        <color theme="0"/>
      </top>
      <bottom style="thin">
        <color theme="0"/>
      </bottom>
      <diagonal/>
    </border>
    <border>
      <left style="thin">
        <color theme="0"/>
      </left>
      <right style="medium">
        <color rgb="FF002060"/>
      </right>
      <top style="thin">
        <color theme="0"/>
      </top>
      <bottom style="thin">
        <color theme="0"/>
      </bottom>
      <diagonal/>
    </border>
    <border>
      <left style="medium">
        <color rgb="FF002060"/>
      </left>
      <right style="thin">
        <color theme="0"/>
      </right>
      <top style="thin">
        <color theme="0"/>
      </top>
      <bottom style="medium">
        <color rgb="FF002060"/>
      </bottom>
      <diagonal/>
    </border>
    <border>
      <left style="thin">
        <color theme="0"/>
      </left>
      <right style="thin">
        <color theme="0"/>
      </right>
      <top style="thin">
        <color theme="0"/>
      </top>
      <bottom style="medium">
        <color rgb="FF002060"/>
      </bottom>
      <diagonal/>
    </border>
    <border>
      <left style="thin">
        <color theme="0"/>
      </left>
      <right style="medium">
        <color rgb="FF002060"/>
      </right>
      <top style="thin">
        <color theme="0"/>
      </top>
      <bottom style="medium">
        <color rgb="FF002060"/>
      </bottom>
      <diagonal/>
    </border>
    <border>
      <left style="medium">
        <color rgb="FF002060"/>
      </left>
      <right style="thin">
        <color theme="0"/>
      </right>
      <top/>
      <bottom style="thin">
        <color theme="0"/>
      </bottom>
      <diagonal/>
    </border>
    <border>
      <left style="thin">
        <color theme="0"/>
      </left>
      <right style="medium">
        <color rgb="FF002060"/>
      </right>
      <top/>
      <bottom style="thin">
        <color theme="0"/>
      </bottom>
      <diagonal/>
    </border>
    <border>
      <left style="thin">
        <color theme="0"/>
      </left>
      <right style="medium">
        <color rgb="FF002060"/>
      </right>
      <top style="thin">
        <color theme="0"/>
      </top>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s>
  <cellStyleXfs count="5">
    <xf numFmtId="0" fontId="0" fillId="0" borderId="0"/>
    <xf numFmtId="44" fontId="14" fillId="0" borderId="0" applyFont="0" applyFill="0" applyBorder="0" applyAlignment="0" applyProtection="0"/>
    <xf numFmtId="166" fontId="18" fillId="0" borderId="0"/>
    <xf numFmtId="43" fontId="18" fillId="0" borderId="0" applyFont="0" applyFill="0" applyBorder="0" applyAlignment="0" applyProtection="0"/>
    <xf numFmtId="0" fontId="19" fillId="0" borderId="0"/>
  </cellStyleXfs>
  <cellXfs count="302">
    <xf numFmtId="0" fontId="0" fillId="0" borderId="0" xfId="0"/>
    <xf numFmtId="0" fontId="0" fillId="0" borderId="0" xfId="0" applyAlignment="1">
      <alignment vertical="center"/>
    </xf>
    <xf numFmtId="0" fontId="1" fillId="2" borderId="7"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vertical="center"/>
    </xf>
    <xf numFmtId="0" fontId="1" fillId="2" borderId="5" xfId="0" applyFont="1" applyFill="1" applyBorder="1" applyAlignment="1">
      <alignment horizontal="center" vertical="center" wrapText="1"/>
    </xf>
    <xf numFmtId="0" fontId="1" fillId="2" borderId="5" xfId="0" applyFont="1" applyFill="1" applyBorder="1" applyAlignment="1">
      <alignment vertical="center" wrapText="1"/>
    </xf>
    <xf numFmtId="164" fontId="1" fillId="2" borderId="9" xfId="0" applyNumberFormat="1" applyFont="1" applyFill="1" applyBorder="1" applyAlignment="1">
      <alignment horizontal="center" vertical="center"/>
    </xf>
    <xf numFmtId="0" fontId="1" fillId="3" borderId="4" xfId="0" applyFont="1" applyFill="1" applyBorder="1" applyAlignment="1">
      <alignment vertical="center"/>
    </xf>
    <xf numFmtId="0" fontId="1" fillId="2" borderId="6" xfId="0" applyFont="1" applyFill="1" applyBorder="1" applyAlignment="1">
      <alignment horizontal="left" vertical="center"/>
    </xf>
    <xf numFmtId="165" fontId="1" fillId="2" borderId="8" xfId="0" applyNumberFormat="1" applyFont="1" applyFill="1" applyBorder="1" applyAlignment="1">
      <alignment horizontal="center" vertical="center"/>
    </xf>
    <xf numFmtId="0" fontId="1" fillId="2" borderId="6" xfId="0" applyFont="1" applyFill="1" applyBorder="1" applyAlignment="1">
      <alignment vertical="center" wrapText="1"/>
    </xf>
    <xf numFmtId="0" fontId="1" fillId="2" borderId="9" xfId="0" applyFont="1" applyFill="1" applyBorder="1" applyAlignment="1">
      <alignment horizontal="left" vertical="center"/>
    </xf>
    <xf numFmtId="3" fontId="1" fillId="2" borderId="8" xfId="0" applyNumberFormat="1" applyFont="1" applyFill="1" applyBorder="1" applyAlignment="1">
      <alignment horizontal="center" vertical="center"/>
    </xf>
    <xf numFmtId="0" fontId="0" fillId="0" borderId="0" xfId="0" applyAlignment="1">
      <alignment horizontal="center" vertical="center"/>
    </xf>
    <xf numFmtId="0" fontId="5" fillId="4" borderId="22" xfId="0" applyFont="1" applyFill="1" applyBorder="1" applyAlignment="1">
      <alignment vertical="center"/>
    </xf>
    <xf numFmtId="0" fontId="5" fillId="4" borderId="22" xfId="0" applyFont="1" applyFill="1" applyBorder="1" applyAlignment="1">
      <alignment horizontal="center" vertical="center"/>
    </xf>
    <xf numFmtId="0" fontId="6" fillId="6" borderId="22" xfId="0" applyFont="1" applyFill="1" applyBorder="1" applyAlignment="1">
      <alignment horizontal="center" vertical="center" wrapText="1"/>
    </xf>
    <xf numFmtId="0" fontId="5" fillId="4" borderId="23" xfId="0" applyFont="1" applyFill="1" applyBorder="1" applyAlignment="1">
      <alignment vertical="center"/>
    </xf>
    <xf numFmtId="0" fontId="5" fillId="4" borderId="24" xfId="0" applyFont="1" applyFill="1" applyBorder="1" applyAlignment="1">
      <alignment horizontal="center" vertical="center"/>
    </xf>
    <xf numFmtId="0" fontId="5" fillId="4" borderId="25" xfId="0" applyFont="1" applyFill="1" applyBorder="1" applyAlignment="1">
      <alignment vertical="center"/>
    </xf>
    <xf numFmtId="0" fontId="2" fillId="7" borderId="22" xfId="0" applyFont="1" applyFill="1" applyBorder="1" applyAlignment="1">
      <alignment horizontal="left" vertical="center" indent="1"/>
    </xf>
    <xf numFmtId="0" fontId="0" fillId="5" borderId="22" xfId="0" applyFill="1" applyBorder="1" applyAlignment="1">
      <alignment horizontal="left" vertical="center" indent="1"/>
    </xf>
    <xf numFmtId="0" fontId="3" fillId="2" borderId="4" xfId="0" applyFont="1" applyFill="1" applyBorder="1" applyAlignment="1">
      <alignment horizontal="left" vertical="center"/>
    </xf>
    <xf numFmtId="0" fontId="0" fillId="8" borderId="4" xfId="0" applyFill="1" applyBorder="1" applyAlignment="1">
      <alignment horizontal="left" vertical="center" indent="1"/>
    </xf>
    <xf numFmtId="165" fontId="0" fillId="8" borderId="5" xfId="0" applyNumberFormat="1" applyFill="1" applyBorder="1" applyAlignment="1">
      <alignment horizontal="center" vertical="center"/>
    </xf>
    <xf numFmtId="0" fontId="4" fillId="8" borderId="4" xfId="0" applyFont="1" applyFill="1" applyBorder="1" applyAlignment="1">
      <alignment horizontal="left" vertical="center" indent="1"/>
    </xf>
    <xf numFmtId="165" fontId="4" fillId="8" borderId="5" xfId="0" applyNumberFormat="1" applyFont="1" applyFill="1" applyBorder="1" applyAlignment="1">
      <alignment horizontal="center" vertical="center"/>
    </xf>
    <xf numFmtId="165" fontId="0" fillId="8" borderId="12" xfId="0" applyNumberFormat="1" applyFill="1" applyBorder="1" applyAlignment="1">
      <alignment horizontal="center" vertical="center"/>
    </xf>
    <xf numFmtId="165" fontId="5" fillId="8" borderId="5" xfId="0" applyNumberFormat="1" applyFont="1" applyFill="1" applyBorder="1" applyAlignment="1">
      <alignment horizontal="center" vertical="center"/>
    </xf>
    <xf numFmtId="0" fontId="1" fillId="2" borderId="13" xfId="0" applyFont="1" applyFill="1" applyBorder="1" applyAlignment="1">
      <alignment horizontal="left" vertical="center"/>
    </xf>
    <xf numFmtId="0" fontId="1" fillId="2" borderId="20" xfId="0" applyFont="1" applyFill="1" applyBorder="1" applyAlignment="1">
      <alignment horizontal="center" vertical="center"/>
    </xf>
    <xf numFmtId="0" fontId="1" fillId="2" borderId="26" xfId="0" applyFont="1" applyFill="1" applyBorder="1" applyAlignment="1">
      <alignment vertical="center"/>
    </xf>
    <xf numFmtId="0" fontId="1" fillId="2" borderId="27" xfId="0" applyFont="1" applyFill="1" applyBorder="1" applyAlignment="1">
      <alignment vertical="center"/>
    </xf>
    <xf numFmtId="0" fontId="1" fillId="2" borderId="28" xfId="0" applyFont="1" applyFill="1" applyBorder="1" applyAlignment="1">
      <alignment vertical="center"/>
    </xf>
    <xf numFmtId="0" fontId="0" fillId="0" borderId="29" xfId="0" applyBorder="1" applyAlignment="1">
      <alignment horizontal="center" vertical="center"/>
    </xf>
    <xf numFmtId="0" fontId="0" fillId="0" borderId="30" xfId="0" applyBorder="1" applyAlignment="1">
      <alignment vertical="center"/>
    </xf>
    <xf numFmtId="0" fontId="0" fillId="0" borderId="31" xfId="0" applyBorder="1" applyAlignment="1">
      <alignment horizontal="center" vertical="center"/>
    </xf>
    <xf numFmtId="0" fontId="0" fillId="0" borderId="32" xfId="0" applyBorder="1" applyAlignment="1">
      <alignment vertical="center"/>
    </xf>
    <xf numFmtId="0" fontId="0" fillId="0" borderId="33" xfId="0" applyBorder="1" applyAlignment="1">
      <alignment vertical="center"/>
    </xf>
    <xf numFmtId="0" fontId="1" fillId="6" borderId="22" xfId="0" applyFont="1" applyFill="1" applyBorder="1" applyAlignment="1" applyProtection="1">
      <alignment horizontal="center" vertical="center"/>
      <protection locked="0"/>
    </xf>
    <xf numFmtId="165" fontId="5" fillId="8" borderId="5" xfId="0" applyNumberFormat="1" applyFont="1" applyFill="1" applyBorder="1" applyAlignment="1" applyProtection="1">
      <alignment horizontal="center" vertical="center"/>
      <protection locked="0"/>
    </xf>
    <xf numFmtId="0" fontId="1" fillId="9" borderId="5" xfId="0" applyFont="1" applyFill="1" applyBorder="1" applyAlignment="1">
      <alignment horizontal="center" vertical="center" wrapText="1"/>
    </xf>
    <xf numFmtId="0" fontId="3" fillId="9" borderId="37" xfId="0" applyFont="1" applyFill="1" applyBorder="1" applyAlignment="1">
      <alignment horizontal="left" vertical="center"/>
    </xf>
    <xf numFmtId="0" fontId="1" fillId="9" borderId="39" xfId="0" applyFont="1" applyFill="1" applyBorder="1" applyAlignment="1">
      <alignment vertical="center"/>
    </xf>
    <xf numFmtId="0" fontId="1" fillId="9" borderId="40" xfId="0" applyFont="1" applyFill="1" applyBorder="1" applyAlignment="1">
      <alignment horizontal="left" vertical="center"/>
    </xf>
    <xf numFmtId="0" fontId="0" fillId="0" borderId="0" xfId="0" applyAlignment="1">
      <alignment wrapText="1"/>
    </xf>
    <xf numFmtId="0" fontId="1" fillId="3" borderId="10" xfId="0" applyFont="1" applyFill="1" applyBorder="1" applyAlignment="1">
      <alignment vertical="center"/>
    </xf>
    <xf numFmtId="0" fontId="1" fillId="3" borderId="38" xfId="0" applyFont="1" applyFill="1" applyBorder="1" applyAlignment="1">
      <alignment vertical="center"/>
    </xf>
    <xf numFmtId="0" fontId="1" fillId="3" borderId="5" xfId="0" applyFont="1" applyFill="1" applyBorder="1" applyAlignment="1">
      <alignment vertical="center"/>
    </xf>
    <xf numFmtId="0" fontId="1" fillId="3" borderId="6" xfId="0" applyFont="1" applyFill="1" applyBorder="1" applyAlignment="1">
      <alignment vertical="center"/>
    </xf>
    <xf numFmtId="0" fontId="1" fillId="3" borderId="14" xfId="0" applyFont="1" applyFill="1" applyBorder="1" applyAlignment="1">
      <alignment vertical="center"/>
    </xf>
    <xf numFmtId="0" fontId="1" fillId="3" borderId="11" xfId="0" applyFont="1" applyFill="1" applyBorder="1" applyAlignment="1">
      <alignment vertical="center"/>
    </xf>
    <xf numFmtId="0" fontId="0" fillId="5" borderId="47" xfId="0" applyFill="1" applyBorder="1"/>
    <xf numFmtId="0" fontId="0" fillId="5" borderId="10" xfId="0" applyFill="1" applyBorder="1" applyAlignment="1">
      <alignment vertical="center"/>
    </xf>
    <xf numFmtId="0" fontId="0" fillId="5" borderId="10" xfId="0" applyFill="1" applyBorder="1"/>
    <xf numFmtId="0" fontId="0" fillId="5" borderId="48" xfId="0" applyFill="1" applyBorder="1"/>
    <xf numFmtId="0" fontId="0" fillId="5" borderId="49" xfId="0" applyFill="1" applyBorder="1"/>
    <xf numFmtId="0" fontId="0" fillId="0" borderId="10" xfId="0" applyBorder="1" applyAlignment="1">
      <alignment vertical="center"/>
    </xf>
    <xf numFmtId="0" fontId="0" fillId="0" borderId="47"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0" fillId="0" borderId="13" xfId="0" applyBorder="1" applyAlignment="1">
      <alignment vertical="center"/>
    </xf>
    <xf numFmtId="0" fontId="0" fillId="0" borderId="5" xfId="0" applyBorder="1" applyAlignment="1">
      <alignment vertical="center"/>
    </xf>
    <xf numFmtId="0" fontId="0" fillId="0" borderId="48" xfId="0" applyBorder="1"/>
    <xf numFmtId="1" fontId="1" fillId="2" borderId="8" xfId="0" applyNumberFormat="1" applyFont="1" applyFill="1" applyBorder="1" applyAlignment="1">
      <alignment horizontal="center" vertical="center"/>
    </xf>
    <xf numFmtId="0" fontId="1" fillId="9" borderId="41" xfId="0" applyFont="1" applyFill="1" applyBorder="1" applyAlignment="1">
      <alignment vertical="center"/>
    </xf>
    <xf numFmtId="165" fontId="1" fillId="9" borderId="42" xfId="0" applyNumberFormat="1" applyFont="1" applyFill="1" applyBorder="1" applyAlignment="1">
      <alignment horizontal="center" vertical="center"/>
    </xf>
    <xf numFmtId="0" fontId="0" fillId="9" borderId="43" xfId="0" applyFill="1" applyBorder="1" applyAlignment="1">
      <alignment vertical="center"/>
    </xf>
    <xf numFmtId="0" fontId="1" fillId="9" borderId="12" xfId="0" applyFont="1" applyFill="1" applyBorder="1" applyAlignment="1">
      <alignment horizontal="center" vertical="center" wrapText="1"/>
    </xf>
    <xf numFmtId="0" fontId="1" fillId="3" borderId="37" xfId="0" applyFont="1" applyFill="1" applyBorder="1" applyAlignment="1">
      <alignment vertical="center"/>
    </xf>
    <xf numFmtId="3" fontId="1" fillId="9" borderId="42"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3" borderId="12" xfId="0" applyFont="1" applyFill="1" applyBorder="1" applyAlignment="1">
      <alignment vertical="center"/>
    </xf>
    <xf numFmtId="0" fontId="1" fillId="5" borderId="51" xfId="0" applyFont="1" applyFill="1" applyBorder="1" applyAlignment="1">
      <alignment vertical="center"/>
    </xf>
    <xf numFmtId="165" fontId="1" fillId="5" borderId="48" xfId="0" applyNumberFormat="1" applyFont="1" applyFill="1" applyBorder="1" applyAlignment="1">
      <alignment horizontal="center" vertical="center"/>
    </xf>
    <xf numFmtId="164" fontId="1" fillId="5" borderId="58" xfId="0" applyNumberFormat="1" applyFont="1" applyFill="1" applyBorder="1" applyAlignment="1">
      <alignment horizontal="center" vertical="center"/>
    </xf>
    <xf numFmtId="0" fontId="0" fillId="5" borderId="0" xfId="0" applyFill="1" applyAlignment="1">
      <alignment vertical="center"/>
    </xf>
    <xf numFmtId="0" fontId="8" fillId="11" borderId="22" xfId="0" applyFont="1" applyFill="1" applyBorder="1" applyAlignment="1">
      <alignment horizontal="center" vertical="center" wrapText="1"/>
    </xf>
    <xf numFmtId="165" fontId="10" fillId="11" borderId="22" xfId="0" applyNumberFormat="1" applyFont="1" applyFill="1" applyBorder="1" applyAlignment="1" applyProtection="1">
      <alignment horizontal="center" vertical="center"/>
      <protection locked="0"/>
    </xf>
    <xf numFmtId="164" fontId="0" fillId="11" borderId="6" xfId="0" applyNumberFormat="1" applyFill="1" applyBorder="1" applyAlignment="1" applyProtection="1">
      <alignment horizontal="left" vertical="center" wrapText="1"/>
      <protection locked="0"/>
    </xf>
    <xf numFmtId="0" fontId="0" fillId="11" borderId="40" xfId="0" applyFill="1" applyBorder="1" applyAlignment="1" applyProtection="1">
      <alignment horizontal="left" vertical="center" wrapText="1"/>
      <protection locked="0"/>
    </xf>
    <xf numFmtId="0" fontId="0" fillId="11" borderId="43" xfId="0" applyFill="1" applyBorder="1" applyAlignment="1" applyProtection="1">
      <alignment horizontal="left" vertical="center" wrapText="1"/>
      <protection locked="0"/>
    </xf>
    <xf numFmtId="3" fontId="0" fillId="11" borderId="5" xfId="0" applyNumberFormat="1" applyFill="1" applyBorder="1" applyAlignment="1" applyProtection="1">
      <alignment horizontal="center" vertical="center"/>
      <protection locked="0"/>
    </xf>
    <xf numFmtId="165" fontId="0" fillId="11" borderId="5" xfId="0" applyNumberFormat="1" applyFill="1" applyBorder="1" applyAlignment="1" applyProtection="1">
      <alignment horizontal="center" vertical="center"/>
      <protection locked="0"/>
    </xf>
    <xf numFmtId="0" fontId="0" fillId="11" borderId="6" xfId="0" applyFill="1" applyBorder="1" applyAlignment="1" applyProtection="1">
      <alignment horizontal="left" vertical="center" wrapText="1"/>
      <protection locked="0"/>
    </xf>
    <xf numFmtId="0" fontId="5" fillId="11" borderId="6" xfId="0" applyFont="1" applyFill="1" applyBorder="1" applyAlignment="1" applyProtection="1">
      <alignment vertical="center" wrapText="1"/>
      <protection locked="0"/>
    </xf>
    <xf numFmtId="0" fontId="5" fillId="11" borderId="4" xfId="0" applyFont="1" applyFill="1" applyBorder="1" applyAlignment="1" applyProtection="1">
      <alignment horizontal="left" vertical="center" indent="2"/>
      <protection locked="0"/>
    </xf>
    <xf numFmtId="0" fontId="5" fillId="11" borderId="5" xfId="0" applyFont="1" applyFill="1" applyBorder="1" applyAlignment="1" applyProtection="1">
      <alignment vertical="center" wrapText="1"/>
      <protection locked="0"/>
    </xf>
    <xf numFmtId="3" fontId="5" fillId="11" borderId="5" xfId="0" applyNumberFormat="1" applyFont="1" applyFill="1" applyBorder="1" applyAlignment="1" applyProtection="1">
      <alignment horizontal="center" vertical="center"/>
      <protection locked="0"/>
    </xf>
    <xf numFmtId="165" fontId="5" fillId="11" borderId="5" xfId="0" applyNumberFormat="1" applyFont="1" applyFill="1" applyBorder="1" applyAlignment="1" applyProtection="1">
      <alignment horizontal="center" vertical="center"/>
      <protection locked="0"/>
    </xf>
    <xf numFmtId="0" fontId="0" fillId="11" borderId="4" xfId="0" applyFill="1" applyBorder="1" applyAlignment="1" applyProtection="1">
      <alignment horizontal="left" vertical="center" wrapText="1" indent="2"/>
      <protection locked="0"/>
    </xf>
    <xf numFmtId="165" fontId="0" fillId="11" borderId="12" xfId="0" applyNumberFormat="1" applyFill="1" applyBorder="1" applyAlignment="1" applyProtection="1">
      <alignment horizontal="center" vertical="center"/>
      <protection locked="0"/>
    </xf>
    <xf numFmtId="165" fontId="10" fillId="8" borderId="5" xfId="0" applyNumberFormat="1" applyFont="1" applyFill="1" applyBorder="1" applyAlignment="1" applyProtection="1">
      <alignment horizontal="center" vertical="center"/>
      <protection locked="0"/>
    </xf>
    <xf numFmtId="0" fontId="8" fillId="8" borderId="22" xfId="0" applyFont="1" applyFill="1" applyBorder="1" applyAlignment="1">
      <alignment horizontal="center" vertical="center" wrapText="1"/>
    </xf>
    <xf numFmtId="0" fontId="0" fillId="5" borderId="13" xfId="0" applyFill="1" applyBorder="1"/>
    <xf numFmtId="0" fontId="0" fillId="5" borderId="5" xfId="0" applyFill="1" applyBorder="1"/>
    <xf numFmtId="0" fontId="3" fillId="9" borderId="39" xfId="0" applyFont="1" applyFill="1" applyBorder="1" applyAlignment="1">
      <alignment horizontal="left" vertical="center"/>
    </xf>
    <xf numFmtId="0" fontId="1" fillId="2" borderId="59" xfId="0" applyFont="1" applyFill="1" applyBorder="1" applyAlignment="1">
      <alignment vertical="center"/>
    </xf>
    <xf numFmtId="0" fontId="0" fillId="2" borderId="60" xfId="0" applyFill="1" applyBorder="1" applyAlignment="1">
      <alignment vertical="center"/>
    </xf>
    <xf numFmtId="0" fontId="5" fillId="8" borderId="39" xfId="0" applyFont="1" applyFill="1" applyBorder="1" applyAlignment="1" applyProtection="1">
      <alignment horizontal="left" vertical="center" indent="2"/>
      <protection locked="0"/>
    </xf>
    <xf numFmtId="0" fontId="3" fillId="9" borderId="10" xfId="0" applyFont="1" applyFill="1" applyBorder="1" applyAlignment="1">
      <alignment horizontal="center" vertical="center"/>
    </xf>
    <xf numFmtId="0" fontId="1" fillId="9" borderId="13" xfId="0" applyFont="1" applyFill="1" applyBorder="1" applyAlignment="1">
      <alignment horizontal="center" vertical="center"/>
    </xf>
    <xf numFmtId="0" fontId="15" fillId="6" borderId="13" xfId="0" applyFont="1" applyFill="1" applyBorder="1" applyAlignment="1" applyProtection="1">
      <alignment horizontal="center" vertical="center"/>
      <protection locked="0"/>
    </xf>
    <xf numFmtId="0" fontId="1" fillId="9" borderId="56" xfId="0" applyFont="1" applyFill="1" applyBorder="1" applyAlignment="1">
      <alignment horizontal="center" vertical="center"/>
    </xf>
    <xf numFmtId="0" fontId="3" fillId="2" borderId="10" xfId="0" applyFont="1" applyFill="1" applyBorder="1" applyAlignment="1">
      <alignment horizontal="center" vertical="center"/>
    </xf>
    <xf numFmtId="0" fontId="1" fillId="2" borderId="10" xfId="0" applyFont="1" applyFill="1" applyBorder="1" applyAlignment="1">
      <alignment horizontal="center" vertical="center"/>
    </xf>
    <xf numFmtId="0" fontId="0" fillId="11" borderId="13" xfId="0" applyFill="1" applyBorder="1" applyAlignment="1" applyProtection="1">
      <alignment horizontal="center" vertical="center" wrapText="1"/>
      <protection locked="0"/>
    </xf>
    <xf numFmtId="0" fontId="1" fillId="2" borderId="61" xfId="0" applyFont="1" applyFill="1" applyBorder="1" applyAlignment="1">
      <alignment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left" vertical="center"/>
    </xf>
    <xf numFmtId="165" fontId="10" fillId="8" borderId="5" xfId="0" applyNumberFormat="1" applyFont="1" applyFill="1" applyBorder="1" applyAlignment="1">
      <alignment horizontal="center" vertical="center"/>
    </xf>
    <xf numFmtId="44" fontId="1" fillId="2" borderId="8" xfId="1" applyFont="1" applyFill="1" applyBorder="1" applyAlignment="1">
      <alignment horizontal="center" vertical="center"/>
    </xf>
    <xf numFmtId="0" fontId="4" fillId="0" borderId="0" xfId="0" applyFont="1"/>
    <xf numFmtId="0" fontId="0" fillId="5" borderId="23" xfId="0" applyFill="1" applyBorder="1" applyAlignment="1">
      <alignment horizontal="left" vertical="center" indent="1"/>
    </xf>
    <xf numFmtId="0" fontId="0" fillId="0" borderId="0" xfId="0" applyAlignment="1">
      <alignment horizontal="left" vertical="center"/>
    </xf>
    <xf numFmtId="0" fontId="5" fillId="8" borderId="14" xfId="0" applyFont="1" applyFill="1" applyBorder="1" applyAlignment="1">
      <alignment horizontal="left" vertical="center"/>
    </xf>
    <xf numFmtId="0" fontId="5" fillId="12" borderId="5" xfId="0" applyFont="1" applyFill="1" applyBorder="1" applyAlignment="1">
      <alignment horizontal="left" vertical="center" wrapText="1"/>
    </xf>
    <xf numFmtId="0" fontId="5" fillId="12" borderId="5" xfId="0" applyFont="1" applyFill="1" applyBorder="1" applyAlignment="1">
      <alignment vertical="center" wrapText="1"/>
    </xf>
    <xf numFmtId="0" fontId="20" fillId="12" borderId="5" xfId="0" applyFont="1" applyFill="1" applyBorder="1" applyAlignment="1">
      <alignment vertical="center" wrapText="1"/>
    </xf>
    <xf numFmtId="0" fontId="3" fillId="2" borderId="14" xfId="0" applyFont="1" applyFill="1" applyBorder="1" applyAlignment="1">
      <alignment vertical="center"/>
    </xf>
    <xf numFmtId="0" fontId="5" fillId="8" borderId="13" xfId="0" applyFont="1" applyFill="1" applyBorder="1" applyAlignment="1">
      <alignment horizontal="left" vertical="center" wrapText="1"/>
    </xf>
    <xf numFmtId="0" fontId="1" fillId="2" borderId="20" xfId="0" applyFont="1" applyFill="1" applyBorder="1" applyAlignment="1">
      <alignment horizontal="left" vertical="center"/>
    </xf>
    <xf numFmtId="0" fontId="3" fillId="2" borderId="14" xfId="0" applyFont="1" applyFill="1" applyBorder="1" applyAlignment="1">
      <alignment horizontal="left" vertical="center"/>
    </xf>
    <xf numFmtId="0" fontId="3" fillId="2" borderId="10" xfId="0" applyFont="1" applyFill="1" applyBorder="1" applyAlignment="1">
      <alignment horizontal="left" vertical="center"/>
    </xf>
    <xf numFmtId="0" fontId="1" fillId="3" borderId="10" xfId="0" applyFont="1" applyFill="1" applyBorder="1" applyAlignment="1">
      <alignment horizontal="center" vertical="center"/>
    </xf>
    <xf numFmtId="0" fontId="1" fillId="3" borderId="13" xfId="0" applyFont="1" applyFill="1" applyBorder="1" applyAlignment="1">
      <alignment horizontal="center" vertical="center"/>
    </xf>
    <xf numFmtId="0" fontId="19" fillId="13" borderId="0" xfId="4" applyFill="1"/>
    <xf numFmtId="0" fontId="19" fillId="0" borderId="0" xfId="4"/>
    <xf numFmtId="0" fontId="21" fillId="5" borderId="0" xfId="4" applyFont="1" applyFill="1" applyAlignment="1">
      <alignment horizontal="left" vertical="center"/>
    </xf>
    <xf numFmtId="14" fontId="22" fillId="5" borderId="0" xfId="4" applyNumberFormat="1" applyFont="1" applyFill="1" applyAlignment="1">
      <alignment vertical="center"/>
    </xf>
    <xf numFmtId="0" fontId="19" fillId="13" borderId="0" xfId="4" applyFill="1" applyAlignment="1">
      <alignment vertical="center"/>
    </xf>
    <xf numFmtId="0" fontId="19" fillId="0" borderId="0" xfId="4" applyAlignment="1">
      <alignment vertical="center"/>
    </xf>
    <xf numFmtId="0" fontId="21" fillId="13" borderId="0" xfId="4" applyFont="1" applyFill="1" applyAlignment="1">
      <alignment vertical="center"/>
    </xf>
    <xf numFmtId="0" fontId="21" fillId="0" borderId="0" xfId="4" applyFont="1" applyAlignment="1">
      <alignment vertical="center"/>
    </xf>
    <xf numFmtId="0" fontId="26" fillId="2" borderId="4" xfId="0" applyFont="1" applyFill="1" applyBorder="1" applyAlignment="1">
      <alignment horizontal="left" vertical="center" wrapText="1"/>
    </xf>
    <xf numFmtId="0" fontId="26" fillId="2" borderId="5" xfId="0" applyFont="1" applyFill="1" applyBorder="1" applyAlignment="1">
      <alignment vertical="center" wrapText="1"/>
    </xf>
    <xf numFmtId="0" fontId="26" fillId="2" borderId="5" xfId="0" applyFont="1" applyFill="1" applyBorder="1" applyAlignment="1">
      <alignment horizontal="center" vertical="center" wrapText="1"/>
    </xf>
    <xf numFmtId="0" fontId="26" fillId="2" borderId="6" xfId="0" applyFont="1" applyFill="1" applyBorder="1" applyAlignment="1">
      <alignment vertical="center" wrapText="1"/>
    </xf>
    <xf numFmtId="0" fontId="19" fillId="5" borderId="0" xfId="4" applyFill="1"/>
    <xf numFmtId="0" fontId="26" fillId="21" borderId="71" xfId="4" applyFont="1" applyFill="1" applyBorder="1" applyAlignment="1">
      <alignment horizontal="center" vertical="center" wrapText="1"/>
    </xf>
    <xf numFmtId="0" fontId="26" fillId="14" borderId="72" xfId="4" applyFont="1" applyFill="1" applyBorder="1" applyAlignment="1">
      <alignment horizontal="center" vertical="center" wrapText="1"/>
    </xf>
    <xf numFmtId="0" fontId="26" fillId="15" borderId="72" xfId="4" applyFont="1" applyFill="1" applyBorder="1" applyAlignment="1">
      <alignment horizontal="center" vertical="center" wrapText="1"/>
    </xf>
    <xf numFmtId="0" fontId="26" fillId="17" borderId="72" xfId="4" applyFont="1" applyFill="1" applyBorder="1" applyAlignment="1">
      <alignment horizontal="center" vertical="center" wrapText="1"/>
    </xf>
    <xf numFmtId="0" fontId="27" fillId="16" borderId="72" xfId="4" applyFont="1" applyFill="1" applyBorder="1" applyAlignment="1">
      <alignment horizontal="center" vertical="center" wrapText="1"/>
    </xf>
    <xf numFmtId="0" fontId="26" fillId="18" borderId="72" xfId="4" applyFont="1" applyFill="1" applyBorder="1" applyAlignment="1">
      <alignment horizontal="center" vertical="center" wrapText="1"/>
    </xf>
    <xf numFmtId="0" fontId="26" fillId="19" borderId="72" xfId="4" applyFont="1" applyFill="1" applyBorder="1" applyAlignment="1">
      <alignment horizontal="center" vertical="center" wrapText="1"/>
    </xf>
    <xf numFmtId="0" fontId="26" fillId="20" borderId="72" xfId="4" applyFont="1" applyFill="1" applyBorder="1" applyAlignment="1">
      <alignment horizontal="center" vertical="center" wrapText="1"/>
    </xf>
    <xf numFmtId="0" fontId="26" fillId="10" borderId="73" xfId="4" applyFont="1" applyFill="1" applyBorder="1" applyAlignment="1">
      <alignment horizontal="center" vertical="center" wrapText="1"/>
    </xf>
    <xf numFmtId="0" fontId="28" fillId="6" borderId="62" xfId="4" applyFont="1" applyFill="1" applyBorder="1" applyAlignment="1">
      <alignment horizontal="left" vertical="center"/>
    </xf>
    <xf numFmtId="9" fontId="24" fillId="6" borderId="63" xfId="4" applyNumberFormat="1" applyFont="1" applyFill="1" applyBorder="1" applyAlignment="1">
      <alignment horizontal="center" vertical="center"/>
    </xf>
    <xf numFmtId="9" fontId="24" fillId="6" borderId="67" xfId="4" applyNumberFormat="1" applyFont="1" applyFill="1" applyBorder="1" applyAlignment="1">
      <alignment horizontal="center" vertical="center"/>
    </xf>
    <xf numFmtId="0" fontId="24" fillId="5" borderId="62" xfId="4" applyFont="1" applyFill="1" applyBorder="1" applyAlignment="1">
      <alignment horizontal="left" vertical="center"/>
    </xf>
    <xf numFmtId="49" fontId="29" fillId="0" borderId="63" xfId="4" applyNumberFormat="1" applyFont="1" applyBorder="1" applyAlignment="1">
      <alignment horizontal="center" vertical="center"/>
    </xf>
    <xf numFmtId="49" fontId="24" fillId="0" borderId="63" xfId="4" applyNumberFormat="1" applyFont="1" applyBorder="1" applyAlignment="1">
      <alignment horizontal="center" vertical="center"/>
    </xf>
    <xf numFmtId="49" fontId="24" fillId="0" borderId="67" xfId="4" applyNumberFormat="1" applyFont="1" applyBorder="1" applyAlignment="1">
      <alignment horizontal="center" vertical="center"/>
    </xf>
    <xf numFmtId="0" fontId="24" fillId="5" borderId="62" xfId="4" applyFont="1" applyFill="1" applyBorder="1" applyAlignment="1">
      <alignment horizontal="left" vertical="center" wrapText="1"/>
    </xf>
    <xf numFmtId="0" fontId="24" fillId="5" borderId="68" xfId="4" applyFont="1" applyFill="1" applyBorder="1" applyAlignment="1">
      <alignment horizontal="left" vertical="center"/>
    </xf>
    <xf numFmtId="49" fontId="24" fillId="0" borderId="69" xfId="4" applyNumberFormat="1" applyFont="1" applyBorder="1" applyAlignment="1">
      <alignment horizontal="center" vertical="center"/>
    </xf>
    <xf numFmtId="49" fontId="24" fillId="0" borderId="70" xfId="4" applyNumberFormat="1" applyFont="1" applyBorder="1" applyAlignment="1">
      <alignment horizontal="center" vertical="center"/>
    </xf>
    <xf numFmtId="0" fontId="30" fillId="13" borderId="0" xfId="4" applyFont="1" applyFill="1"/>
    <xf numFmtId="0" fontId="26" fillId="21" borderId="74" xfId="4" applyFont="1" applyFill="1" applyBorder="1" applyAlignment="1">
      <alignment horizontal="center" vertical="center" wrapText="1"/>
    </xf>
    <xf numFmtId="0" fontId="26" fillId="14" borderId="75" xfId="4" applyFont="1" applyFill="1" applyBorder="1" applyAlignment="1">
      <alignment horizontal="center" vertical="center" wrapText="1"/>
    </xf>
    <xf numFmtId="0" fontId="26" fillId="15" borderId="75" xfId="4" applyFont="1" applyFill="1" applyBorder="1" applyAlignment="1">
      <alignment horizontal="center" vertical="center" wrapText="1"/>
    </xf>
    <xf numFmtId="0" fontId="26" fillId="17" borderId="75" xfId="4" applyFont="1" applyFill="1" applyBorder="1" applyAlignment="1">
      <alignment horizontal="center" vertical="center" wrapText="1"/>
    </xf>
    <xf numFmtId="0" fontId="27" fillId="16" borderId="75" xfId="4" applyFont="1" applyFill="1" applyBorder="1" applyAlignment="1">
      <alignment horizontal="center" vertical="center" wrapText="1"/>
    </xf>
    <xf numFmtId="0" fontId="26" fillId="18" borderId="75" xfId="4" applyFont="1" applyFill="1" applyBorder="1" applyAlignment="1">
      <alignment horizontal="center" vertical="center" wrapText="1"/>
    </xf>
    <xf numFmtId="0" fontId="26" fillId="19" borderId="75" xfId="4" applyFont="1" applyFill="1" applyBorder="1" applyAlignment="1">
      <alignment horizontal="center" vertical="center" wrapText="1"/>
    </xf>
    <xf numFmtId="0" fontId="26" fillId="20" borderId="75" xfId="4" applyFont="1" applyFill="1" applyBorder="1" applyAlignment="1">
      <alignment horizontal="center" vertical="center" wrapText="1"/>
    </xf>
    <xf numFmtId="2" fontId="32" fillId="0" borderId="63" xfId="4" applyNumberFormat="1" applyFont="1" applyBorder="1" applyAlignment="1">
      <alignment horizontal="center" vertical="center"/>
    </xf>
    <xf numFmtId="2" fontId="24" fillId="0" borderId="63" xfId="4" applyNumberFormat="1" applyFont="1" applyBorder="1" applyAlignment="1">
      <alignment horizontal="center" vertical="center"/>
    </xf>
    <xf numFmtId="2" fontId="31" fillId="0" borderId="63" xfId="4" applyNumberFormat="1" applyFont="1" applyBorder="1" applyAlignment="1">
      <alignment horizontal="center" vertical="center"/>
    </xf>
    <xf numFmtId="0" fontId="27" fillId="7" borderId="62" xfId="4" applyFont="1" applyFill="1" applyBorder="1" applyAlignment="1">
      <alignment horizontal="right" vertical="center" wrapText="1"/>
    </xf>
    <xf numFmtId="0" fontId="27" fillId="7" borderId="62" xfId="4" applyFont="1" applyFill="1" applyBorder="1" applyAlignment="1">
      <alignment horizontal="right" vertical="center"/>
    </xf>
    <xf numFmtId="0" fontId="26" fillId="10" borderId="78" xfId="4" applyFont="1" applyFill="1" applyBorder="1" applyAlignment="1">
      <alignment horizontal="center" vertical="center" wrapText="1"/>
    </xf>
    <xf numFmtId="0" fontId="31" fillId="0" borderId="62" xfId="4" applyFont="1" applyBorder="1" applyAlignment="1">
      <alignment horizontal="left" vertical="center"/>
    </xf>
    <xf numFmtId="2" fontId="24" fillId="0" borderId="67" xfId="4" applyNumberFormat="1" applyFont="1" applyBorder="1" applyAlignment="1">
      <alignment horizontal="center" vertical="center"/>
    </xf>
    <xf numFmtId="0" fontId="28" fillId="6" borderId="62" xfId="4" applyFont="1" applyFill="1" applyBorder="1" applyAlignment="1">
      <alignment vertical="center" wrapText="1"/>
    </xf>
    <xf numFmtId="2" fontId="24" fillId="0" borderId="69" xfId="4" applyNumberFormat="1" applyFont="1" applyBorder="1" applyAlignment="1">
      <alignment horizontal="center" vertical="center"/>
    </xf>
    <xf numFmtId="2" fontId="24" fillId="0" borderId="70" xfId="4" applyNumberFormat="1" applyFont="1" applyBorder="1" applyAlignment="1">
      <alignment horizontal="center" vertical="center"/>
    </xf>
    <xf numFmtId="0" fontId="0" fillId="5" borderId="22" xfId="0" applyFill="1" applyBorder="1" applyAlignment="1">
      <alignment horizontal="left" vertical="center" wrapText="1" indent="1"/>
    </xf>
    <xf numFmtId="0" fontId="15" fillId="6" borderId="5" xfId="0" applyFont="1" applyFill="1" applyBorder="1" applyAlignment="1" applyProtection="1">
      <alignment horizontal="center" vertical="center" wrapText="1"/>
      <protection locked="0"/>
    </xf>
    <xf numFmtId="165" fontId="15" fillId="6" borderId="5" xfId="0" applyNumberFormat="1" applyFont="1" applyFill="1" applyBorder="1" applyAlignment="1" applyProtection="1">
      <alignment horizontal="center" vertical="center" wrapText="1"/>
      <protection locked="0"/>
    </xf>
    <xf numFmtId="165" fontId="15" fillId="6" borderId="45" xfId="0" applyNumberFormat="1" applyFont="1" applyFill="1" applyBorder="1" applyAlignment="1" applyProtection="1">
      <alignment horizontal="center" vertical="center" wrapText="1"/>
      <protection locked="0"/>
    </xf>
    <xf numFmtId="0" fontId="15" fillId="6" borderId="42" xfId="0" applyFont="1" applyFill="1" applyBorder="1" applyAlignment="1" applyProtection="1">
      <alignment horizontal="center" vertical="center" wrapText="1"/>
      <protection locked="0"/>
    </xf>
    <xf numFmtId="165" fontId="15" fillId="6" borderId="42" xfId="0" applyNumberFormat="1" applyFont="1" applyFill="1" applyBorder="1" applyAlignment="1" applyProtection="1">
      <alignment horizontal="center" vertical="center" wrapText="1"/>
      <protection locked="0"/>
    </xf>
    <xf numFmtId="165" fontId="15" fillId="6" borderId="50" xfId="0" applyNumberFormat="1" applyFont="1" applyFill="1" applyBorder="1" applyAlignment="1" applyProtection="1">
      <alignment horizontal="center" vertical="center" wrapText="1"/>
      <protection locked="0"/>
    </xf>
    <xf numFmtId="0" fontId="1" fillId="6" borderId="39" xfId="0" applyFont="1" applyFill="1" applyBorder="1" applyAlignment="1" applyProtection="1">
      <alignment horizontal="left" vertical="center" wrapText="1"/>
      <protection locked="0"/>
    </xf>
    <xf numFmtId="0" fontId="0" fillId="0" borderId="47" xfId="0" applyBorder="1"/>
    <xf numFmtId="0" fontId="0" fillId="0" borderId="49" xfId="0" applyBorder="1"/>
    <xf numFmtId="0" fontId="0" fillId="0" borderId="10" xfId="0" applyBorder="1"/>
    <xf numFmtId="0" fontId="1" fillId="9" borderId="46" xfId="0" applyFont="1" applyFill="1" applyBorder="1" applyAlignment="1">
      <alignment vertical="center"/>
    </xf>
    <xf numFmtId="0" fontId="1" fillId="9" borderId="79" xfId="0" applyFont="1" applyFill="1" applyBorder="1" applyAlignment="1">
      <alignment horizontal="center" vertical="center" wrapText="1"/>
    </xf>
    <xf numFmtId="0" fontId="1" fillId="9" borderId="80" xfId="0" applyFont="1" applyFill="1" applyBorder="1" applyAlignment="1">
      <alignment horizontal="left" vertical="center"/>
    </xf>
    <xf numFmtId="0" fontId="0" fillId="11" borderId="82" xfId="0" applyFill="1" applyBorder="1" applyAlignment="1" applyProtection="1">
      <alignment horizontal="left" vertical="center" wrapText="1"/>
      <protection locked="0"/>
    </xf>
    <xf numFmtId="0" fontId="13" fillId="11" borderId="82" xfId="0" applyFont="1" applyFill="1" applyBorder="1" applyAlignment="1" applyProtection="1">
      <alignment horizontal="left" vertical="center" wrapText="1"/>
      <protection locked="0"/>
    </xf>
    <xf numFmtId="0" fontId="0" fillId="11" borderId="85" xfId="0" applyFill="1" applyBorder="1" applyAlignment="1" applyProtection="1">
      <alignment horizontal="left" vertical="center" wrapText="1"/>
      <protection locked="0"/>
    </xf>
    <xf numFmtId="0" fontId="5" fillId="8" borderId="39" xfId="0" applyFont="1" applyFill="1" applyBorder="1" applyAlignment="1">
      <alignment horizontal="left" vertical="center" indent="2"/>
    </xf>
    <xf numFmtId="165" fontId="15" fillId="6" borderId="5" xfId="0" applyNumberFormat="1" applyFont="1" applyFill="1" applyBorder="1" applyAlignment="1" applyProtection="1">
      <alignment horizontal="center" vertical="center"/>
      <protection locked="0"/>
    </xf>
    <xf numFmtId="3" fontId="15" fillId="6" borderId="5" xfId="0" applyNumberFormat="1" applyFont="1" applyFill="1" applyBorder="1" applyAlignment="1" applyProtection="1">
      <alignment horizontal="center" vertical="center"/>
      <protection locked="0"/>
    </xf>
    <xf numFmtId="165" fontId="15" fillId="6" borderId="12" xfId="0" applyNumberFormat="1" applyFont="1" applyFill="1" applyBorder="1" applyAlignment="1" applyProtection="1">
      <alignment horizontal="center" vertical="center"/>
      <protection locked="0"/>
    </xf>
    <xf numFmtId="0" fontId="0" fillId="0" borderId="0" xfId="0" applyAlignment="1">
      <alignment vertical="center" wrapText="1"/>
    </xf>
    <xf numFmtId="0" fontId="3" fillId="2" borderId="10"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27" xfId="0" applyFont="1" applyFill="1" applyBorder="1" applyAlignment="1">
      <alignment vertical="center" wrapText="1"/>
    </xf>
    <xf numFmtId="0" fontId="0" fillId="0" borderId="32" xfId="0" applyBorder="1" applyAlignment="1">
      <alignment vertical="center" wrapText="1"/>
    </xf>
    <xf numFmtId="0" fontId="0" fillId="8" borderId="4" xfId="0" applyFill="1" applyBorder="1" applyAlignment="1" applyProtection="1">
      <alignment horizontal="left" vertical="center" wrapText="1" indent="2"/>
      <protection locked="0"/>
    </xf>
    <xf numFmtId="0" fontId="33" fillId="11" borderId="6" xfId="0" applyFont="1" applyFill="1" applyBorder="1" applyAlignment="1" applyProtection="1">
      <alignment vertical="center" wrapText="1"/>
      <protection locked="0"/>
    </xf>
    <xf numFmtId="0" fontId="5" fillId="8" borderId="14" xfId="0" applyFont="1" applyFill="1" applyBorder="1" applyAlignment="1">
      <alignment horizontal="left" vertical="center" indent="2"/>
    </xf>
    <xf numFmtId="0" fontId="5" fillId="8" borderId="5" xfId="0" applyFont="1" applyFill="1" applyBorder="1" applyAlignment="1">
      <alignment horizontal="left" vertical="center" indent="2"/>
    </xf>
    <xf numFmtId="0" fontId="15" fillId="6" borderId="49" xfId="0" applyFont="1" applyFill="1" applyBorder="1" applyAlignment="1" applyProtection="1">
      <alignment horizontal="center" vertical="center" wrapText="1"/>
      <protection locked="0"/>
    </xf>
    <xf numFmtId="0" fontId="0" fillId="11" borderId="87" xfId="0" applyFill="1" applyBorder="1" applyAlignment="1" applyProtection="1">
      <alignment horizontal="left" vertical="center" wrapText="1"/>
      <protection locked="0"/>
    </xf>
    <xf numFmtId="0" fontId="15" fillId="6" borderId="79" xfId="0" applyFont="1" applyFill="1" applyBorder="1" applyAlignment="1" applyProtection="1">
      <alignment horizontal="center" vertical="center" wrapText="1"/>
      <protection locked="0"/>
    </xf>
    <xf numFmtId="0" fontId="0" fillId="11" borderId="88" xfId="0" applyFill="1" applyBorder="1" applyAlignment="1" applyProtection="1">
      <alignment horizontal="left" vertical="center" wrapText="1"/>
      <protection locked="0"/>
    </xf>
    <xf numFmtId="0" fontId="0" fillId="8" borderId="86" xfId="0" applyFill="1" applyBorder="1" applyAlignment="1">
      <alignment horizontal="left" vertical="center" indent="2"/>
    </xf>
    <xf numFmtId="0" fontId="0" fillId="8" borderId="81" xfId="0" applyFill="1" applyBorder="1" applyAlignment="1">
      <alignment horizontal="left" vertical="center" indent="2"/>
    </xf>
    <xf numFmtId="0" fontId="0" fillId="8" borderId="83" xfId="0" applyFill="1" applyBorder="1" applyAlignment="1">
      <alignment horizontal="left" vertical="center" indent="2"/>
    </xf>
    <xf numFmtId="0" fontId="15" fillId="6" borderId="84" xfId="0" applyFont="1" applyFill="1" applyBorder="1" applyAlignment="1" applyProtection="1">
      <alignment horizontal="center" vertical="center"/>
      <protection locked="0"/>
    </xf>
    <xf numFmtId="0" fontId="5" fillId="8" borderId="5" xfId="0" applyFont="1" applyFill="1" applyBorder="1" applyAlignment="1" applyProtection="1">
      <alignment horizontal="left" vertical="center" indent="2"/>
      <protection locked="0"/>
    </xf>
    <xf numFmtId="0" fontId="5" fillId="8" borderId="13" xfId="0" applyFont="1" applyFill="1" applyBorder="1" applyAlignment="1" applyProtection="1">
      <alignment horizontal="left" vertical="center" indent="2"/>
      <protection locked="0"/>
    </xf>
    <xf numFmtId="0" fontId="0" fillId="5" borderId="23" xfId="0" applyFill="1" applyBorder="1" applyAlignment="1">
      <alignment horizontal="left" vertical="center" wrapText="1" indent="1"/>
    </xf>
    <xf numFmtId="0" fontId="0" fillId="5" borderId="25" xfId="0" applyFill="1" applyBorder="1" applyAlignment="1">
      <alignment horizontal="left" vertical="center" wrapText="1" indent="1"/>
    </xf>
    <xf numFmtId="0" fontId="7" fillId="2" borderId="23" xfId="0" applyFont="1" applyFill="1" applyBorder="1" applyAlignment="1">
      <alignment horizontal="left" vertical="center"/>
    </xf>
    <xf numFmtId="0" fontId="7" fillId="2" borderId="24" xfId="0" applyFont="1" applyFill="1" applyBorder="1" applyAlignment="1">
      <alignment horizontal="left" vertical="center"/>
    </xf>
    <xf numFmtId="0" fontId="7" fillId="2" borderId="25" xfId="0" applyFont="1" applyFill="1" applyBorder="1" applyAlignment="1">
      <alignment horizontal="left" vertical="center"/>
    </xf>
    <xf numFmtId="0" fontId="2" fillId="7" borderId="23" xfId="0" applyFont="1" applyFill="1" applyBorder="1" applyAlignment="1">
      <alignment horizontal="left" vertical="center" indent="1"/>
    </xf>
    <xf numFmtId="0" fontId="2" fillId="7" borderId="25" xfId="0" applyFont="1" applyFill="1" applyBorder="1" applyAlignment="1">
      <alignment horizontal="left" vertical="center" indent="1"/>
    </xf>
    <xf numFmtId="0" fontId="0" fillId="0" borderId="22" xfId="0" applyBorder="1" applyAlignment="1">
      <alignment horizontal="left" vertical="center" wrapText="1" indent="1"/>
    </xf>
    <xf numFmtId="0" fontId="0" fillId="5" borderId="22" xfId="0" applyFill="1" applyBorder="1" applyAlignment="1">
      <alignment horizontal="left" vertical="center" wrapText="1" indent="1"/>
    </xf>
    <xf numFmtId="0" fontId="0" fillId="5" borderId="22" xfId="0" applyFill="1" applyBorder="1" applyAlignment="1">
      <alignment horizontal="left" vertical="center" indent="2"/>
    </xf>
    <xf numFmtId="0" fontId="4" fillId="5" borderId="22" xfId="0" applyFont="1" applyFill="1" applyBorder="1" applyAlignment="1">
      <alignment horizontal="left" vertical="center" indent="2"/>
    </xf>
    <xf numFmtId="0" fontId="9" fillId="5" borderId="23" xfId="0" applyFont="1" applyFill="1" applyBorder="1" applyAlignment="1">
      <alignment horizontal="left" vertical="center" indent="1"/>
    </xf>
    <xf numFmtId="0" fontId="9" fillId="5" borderId="25" xfId="0" applyFont="1" applyFill="1" applyBorder="1" applyAlignment="1">
      <alignment horizontal="left" vertical="center" indent="1"/>
    </xf>
    <xf numFmtId="0" fontId="9" fillId="5" borderId="23" xfId="0" applyFont="1" applyFill="1" applyBorder="1" applyAlignment="1">
      <alignment horizontal="left" vertical="center" wrapText="1" indent="1"/>
    </xf>
    <xf numFmtId="0" fontId="9" fillId="5" borderId="24" xfId="0" applyFont="1" applyFill="1" applyBorder="1" applyAlignment="1">
      <alignment horizontal="left" vertical="center" wrapText="1" indent="1"/>
    </xf>
    <xf numFmtId="0" fontId="9" fillId="5" borderId="25" xfId="0" applyFont="1" applyFill="1" applyBorder="1" applyAlignment="1">
      <alignment horizontal="left" vertical="center" wrapText="1" indent="1"/>
    </xf>
    <xf numFmtId="0" fontId="1" fillId="3" borderId="23" xfId="0" applyFont="1" applyFill="1" applyBorder="1" applyAlignment="1">
      <alignment horizontal="left" vertical="center" indent="1"/>
    </xf>
    <xf numFmtId="0" fontId="1" fillId="3" borderId="24" xfId="0" applyFont="1" applyFill="1" applyBorder="1" applyAlignment="1">
      <alignment horizontal="left" vertical="center" indent="1"/>
    </xf>
    <xf numFmtId="0" fontId="1" fillId="3" borderId="25" xfId="0" applyFont="1" applyFill="1" applyBorder="1" applyAlignment="1">
      <alignment horizontal="left" vertical="center" indent="1"/>
    </xf>
    <xf numFmtId="0" fontId="5" fillId="5" borderId="23" xfId="0" applyFont="1" applyFill="1" applyBorder="1" applyAlignment="1">
      <alignment horizontal="left" vertical="center" wrapText="1" indent="1"/>
    </xf>
    <xf numFmtId="0" fontId="5" fillId="5" borderId="25" xfId="0" applyFont="1" applyFill="1" applyBorder="1" applyAlignment="1">
      <alignment horizontal="left" vertical="center" wrapText="1" indent="1"/>
    </xf>
    <xf numFmtId="0" fontId="1" fillId="4" borderId="15"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17" xfId="0" applyFont="1" applyFill="1" applyBorder="1" applyAlignment="1">
      <alignment horizontal="center" vertical="center"/>
    </xf>
    <xf numFmtId="0" fontId="11" fillId="2" borderId="12" xfId="0" applyFont="1" applyFill="1" applyBorder="1" applyAlignment="1">
      <alignment horizontal="left" vertical="center" wrapText="1" indent="1"/>
    </xf>
    <xf numFmtId="0" fontId="11" fillId="2" borderId="10" xfId="0" applyFont="1" applyFill="1" applyBorder="1" applyAlignment="1">
      <alignment horizontal="left" vertical="center" wrapText="1" indent="1"/>
    </xf>
    <xf numFmtId="0" fontId="11" fillId="2" borderId="11" xfId="0" applyFont="1" applyFill="1" applyBorder="1" applyAlignment="1">
      <alignment horizontal="left" vertical="center" wrapText="1" indent="1"/>
    </xf>
    <xf numFmtId="0" fontId="0" fillId="0" borderId="0" xfId="0" applyAlignment="1">
      <alignment horizontal="center"/>
    </xf>
    <xf numFmtId="0" fontId="1" fillId="3" borderId="89" xfId="0" applyFont="1" applyFill="1" applyBorder="1" applyAlignment="1">
      <alignment horizontal="left" vertical="center" indent="1"/>
    </xf>
    <xf numFmtId="0" fontId="1" fillId="3" borderId="90" xfId="0" applyFont="1" applyFill="1" applyBorder="1" applyAlignment="1">
      <alignment horizontal="left" vertical="center" indent="1"/>
    </xf>
    <xf numFmtId="0" fontId="1" fillId="3" borderId="91" xfId="0" applyFont="1" applyFill="1" applyBorder="1" applyAlignment="1">
      <alignment horizontal="left" vertical="center" indent="1"/>
    </xf>
    <xf numFmtId="0" fontId="1" fillId="4" borderId="34" xfId="0" applyFont="1" applyFill="1" applyBorder="1" applyAlignment="1">
      <alignment horizontal="center" vertical="center"/>
    </xf>
    <xf numFmtId="0" fontId="1" fillId="4" borderId="35" xfId="0" applyFont="1" applyFill="1" applyBorder="1" applyAlignment="1">
      <alignment horizontal="center" vertical="center"/>
    </xf>
    <xf numFmtId="0" fontId="1" fillId="4" borderId="36" xfId="0" applyFont="1" applyFill="1" applyBorder="1" applyAlignment="1">
      <alignment horizontal="center" vertical="center"/>
    </xf>
    <xf numFmtId="0" fontId="16" fillId="9" borderId="12" xfId="0" applyFont="1" applyFill="1" applyBorder="1" applyAlignment="1">
      <alignment horizontal="left" vertical="center" wrapText="1" indent="1"/>
    </xf>
    <xf numFmtId="0" fontId="16" fillId="9" borderId="38" xfId="0" applyFont="1" applyFill="1" applyBorder="1" applyAlignment="1">
      <alignment horizontal="left" vertical="center" wrapText="1" indent="1"/>
    </xf>
    <xf numFmtId="0" fontId="16" fillId="9" borderId="10" xfId="0" applyFont="1" applyFill="1" applyBorder="1" applyAlignment="1">
      <alignment horizontal="left" vertical="center" wrapText="1" indent="1"/>
    </xf>
    <xf numFmtId="0" fontId="1" fillId="3" borderId="39" xfId="0" applyFont="1" applyFill="1" applyBorder="1" applyAlignment="1">
      <alignment horizontal="left" vertical="center" indent="1"/>
    </xf>
    <xf numFmtId="0" fontId="1" fillId="3" borderId="5" xfId="0" applyFont="1" applyFill="1" applyBorder="1" applyAlignment="1">
      <alignment horizontal="left" vertical="center" indent="1"/>
    </xf>
    <xf numFmtId="0" fontId="1" fillId="3" borderId="40" xfId="0" applyFont="1" applyFill="1" applyBorder="1" applyAlignment="1">
      <alignment horizontal="left" vertical="center" indent="1"/>
    </xf>
    <xf numFmtId="0" fontId="1" fillId="4" borderId="44" xfId="0" applyFont="1" applyFill="1" applyBorder="1" applyAlignment="1">
      <alignment horizontal="center" vertical="center"/>
    </xf>
    <xf numFmtId="0" fontId="16" fillId="9" borderId="38" xfId="0" applyFont="1" applyFill="1" applyBorder="1" applyAlignment="1">
      <alignment horizontal="left" vertical="center" indent="2"/>
    </xf>
    <xf numFmtId="0" fontId="1" fillId="4" borderId="53" xfId="0" applyFont="1" applyFill="1" applyBorder="1" applyAlignment="1">
      <alignment horizontal="center" vertical="center"/>
    </xf>
    <xf numFmtId="0" fontId="1" fillId="4" borderId="54" xfId="0" applyFont="1" applyFill="1" applyBorder="1" applyAlignment="1">
      <alignment horizontal="center" vertical="center"/>
    </xf>
    <xf numFmtId="0" fontId="1" fillId="4" borderId="55" xfId="0" applyFont="1" applyFill="1" applyBorder="1" applyAlignment="1">
      <alignment horizontal="center" vertical="center"/>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4" borderId="1" xfId="0" applyFont="1" applyFill="1" applyBorder="1" applyAlignment="1">
      <alignment horizontal="center" vertical="center"/>
    </xf>
    <xf numFmtId="0" fontId="1" fillId="4" borderId="21"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6" fillId="2" borderId="10" xfId="0" applyFont="1" applyFill="1" applyBorder="1" applyAlignment="1">
      <alignment horizontal="left" vertical="center" wrapText="1" indent="1"/>
    </xf>
    <xf numFmtId="0" fontId="16" fillId="2" borderId="11" xfId="0" applyFont="1" applyFill="1" applyBorder="1" applyAlignment="1">
      <alignment horizontal="left" vertical="center" wrapText="1" indent="1"/>
    </xf>
    <xf numFmtId="0" fontId="1" fillId="2" borderId="18" xfId="0" applyFont="1" applyFill="1" applyBorder="1" applyAlignment="1">
      <alignment horizontal="right" vertical="center" indent="1"/>
    </xf>
    <xf numFmtId="0" fontId="1" fillId="2" borderId="19" xfId="0" applyFont="1" applyFill="1" applyBorder="1" applyAlignment="1">
      <alignment horizontal="right" vertical="center" indent="1"/>
    </xf>
    <xf numFmtId="0" fontId="1" fillId="2" borderId="20" xfId="0" applyFont="1" applyFill="1" applyBorder="1" applyAlignment="1">
      <alignment horizontal="right" vertical="center" indent="1"/>
    </xf>
    <xf numFmtId="0" fontId="1" fillId="3" borderId="14" xfId="0" applyFont="1" applyFill="1" applyBorder="1" applyAlignment="1">
      <alignment horizontal="left" vertical="center" indent="1"/>
    </xf>
    <xf numFmtId="0" fontId="1" fillId="3" borderId="52" xfId="0" applyFont="1" applyFill="1" applyBorder="1" applyAlignment="1">
      <alignment horizontal="left" vertical="center" indent="1"/>
    </xf>
    <xf numFmtId="0" fontId="1" fillId="3" borderId="10" xfId="0" applyFont="1" applyFill="1" applyBorder="1" applyAlignment="1">
      <alignment horizontal="left" vertical="center" indent="1"/>
    </xf>
    <xf numFmtId="0" fontId="1" fillId="3" borderId="11" xfId="0" applyFont="1" applyFill="1" applyBorder="1" applyAlignment="1">
      <alignment horizontal="left" vertical="center" indent="1"/>
    </xf>
    <xf numFmtId="0" fontId="25" fillId="2" borderId="14" xfId="0" applyFont="1" applyFill="1" applyBorder="1" applyAlignment="1">
      <alignment horizontal="left" vertical="center"/>
    </xf>
    <xf numFmtId="0" fontId="25" fillId="2" borderId="10" xfId="0" applyFont="1" applyFill="1" applyBorder="1" applyAlignment="1">
      <alignment horizontal="left" vertical="center"/>
    </xf>
    <xf numFmtId="0" fontId="1" fillId="2" borderId="12" xfId="0" applyFont="1" applyFill="1" applyBorder="1" applyAlignment="1">
      <alignment horizontal="left" vertical="center" wrapText="1" indent="1"/>
    </xf>
    <xf numFmtId="0" fontId="1" fillId="2" borderId="10" xfId="0" applyFont="1" applyFill="1" applyBorder="1" applyAlignment="1">
      <alignment horizontal="left" vertical="center" wrapText="1" indent="1"/>
    </xf>
    <xf numFmtId="0" fontId="1" fillId="2" borderId="11" xfId="0" applyFont="1" applyFill="1" applyBorder="1" applyAlignment="1">
      <alignment horizontal="left" vertical="center" wrapText="1" indent="1"/>
    </xf>
    <xf numFmtId="0" fontId="1" fillId="2" borderId="20" xfId="0" applyFont="1" applyFill="1" applyBorder="1" applyAlignment="1">
      <alignment horizontal="left" vertical="center"/>
    </xf>
    <xf numFmtId="0" fontId="16" fillId="2" borderId="12" xfId="0" applyFont="1" applyFill="1" applyBorder="1" applyAlignment="1">
      <alignment horizontal="left" vertical="center" wrapText="1" indent="1"/>
    </xf>
    <xf numFmtId="0" fontId="1" fillId="4" borderId="57" xfId="0" applyFont="1" applyFill="1" applyBorder="1" applyAlignment="1">
      <alignment horizontal="center" vertical="center"/>
    </xf>
    <xf numFmtId="0" fontId="26" fillId="4" borderId="15" xfId="0" applyFont="1" applyFill="1" applyBorder="1" applyAlignment="1">
      <alignment horizontal="center" vertical="center"/>
    </xf>
    <xf numFmtId="0" fontId="26" fillId="4" borderId="16" xfId="0" applyFont="1" applyFill="1" applyBorder="1" applyAlignment="1">
      <alignment horizontal="center" vertical="center"/>
    </xf>
    <xf numFmtId="0" fontId="26" fillId="4" borderId="17" xfId="0" applyFont="1" applyFill="1" applyBorder="1" applyAlignment="1">
      <alignment horizontal="center" vertical="center"/>
    </xf>
    <xf numFmtId="0" fontId="26" fillId="9" borderId="64" xfId="4" applyFont="1" applyFill="1" applyBorder="1" applyAlignment="1">
      <alignment horizontal="left" vertical="center"/>
    </xf>
    <xf numFmtId="0" fontId="26" fillId="9" borderId="65" xfId="4" applyFont="1" applyFill="1" applyBorder="1" applyAlignment="1">
      <alignment horizontal="left" vertical="center"/>
    </xf>
    <xf numFmtId="0" fontId="26" fillId="9" borderId="66" xfId="4" applyFont="1" applyFill="1" applyBorder="1" applyAlignment="1">
      <alignment horizontal="left" vertical="center"/>
    </xf>
    <xf numFmtId="0" fontId="25" fillId="2" borderId="76" xfId="0" applyFont="1" applyFill="1" applyBorder="1" applyAlignment="1">
      <alignment horizontal="left" vertical="center" wrapText="1"/>
    </xf>
    <xf numFmtId="0" fontId="25" fillId="2" borderId="32" xfId="0" applyFont="1" applyFill="1" applyBorder="1" applyAlignment="1">
      <alignment horizontal="left" vertical="center" wrapText="1"/>
    </xf>
    <xf numFmtId="0" fontId="25" fillId="2" borderId="77" xfId="0" applyFont="1" applyFill="1" applyBorder="1" applyAlignment="1">
      <alignment horizontal="left" vertical="center" wrapText="1"/>
    </xf>
    <xf numFmtId="0" fontId="23" fillId="5" borderId="0" xfId="4" applyFont="1" applyFill="1" applyAlignment="1">
      <alignment horizontal="left" vertical="center" wrapText="1"/>
    </xf>
    <xf numFmtId="0" fontId="25" fillId="2" borderId="11" xfId="0" applyFont="1" applyFill="1" applyBorder="1" applyAlignment="1">
      <alignment horizontal="left" vertical="center"/>
    </xf>
    <xf numFmtId="0" fontId="16" fillId="2" borderId="31" xfId="0" applyFont="1" applyFill="1" applyBorder="1" applyAlignment="1">
      <alignment horizontal="left" vertical="center" wrapText="1"/>
    </xf>
    <xf numFmtId="0" fontId="16" fillId="2" borderId="32" xfId="0" applyFont="1" applyFill="1" applyBorder="1" applyAlignment="1">
      <alignment horizontal="left" vertical="center" wrapText="1"/>
    </xf>
    <xf numFmtId="0" fontId="16" fillId="2" borderId="33" xfId="0" applyFont="1" applyFill="1" applyBorder="1" applyAlignment="1">
      <alignment horizontal="left" vertical="center" wrapText="1"/>
    </xf>
  </cellXfs>
  <cellStyles count="5">
    <cellStyle name="Comma 16" xfId="3" xr:uid="{086A7D24-E6E4-42C6-8ACC-5C8C66DA0EFD}"/>
    <cellStyle name="Currency" xfId="1" builtinId="4"/>
    <cellStyle name="Normal" xfId="0" builtinId="0"/>
    <cellStyle name="Normal 10" xfId="2" xr:uid="{41125CBC-B0FF-4F0C-B58B-DD53E4E4802E}"/>
    <cellStyle name="Normal 2" xfId="4" xr:uid="{9DB98340-E27C-457D-814E-4692C2C4A5DA}"/>
  </cellStyles>
  <dxfs count="16">
    <dxf>
      <font>
        <color theme="0"/>
      </font>
    </dxf>
    <dxf>
      <font>
        <color theme="0"/>
      </font>
    </dxf>
    <dxf>
      <font>
        <color theme="0"/>
      </font>
    </dxf>
    <dxf>
      <font>
        <b/>
        <i val="0"/>
        <color theme="0"/>
      </font>
      <fill>
        <patternFill>
          <bgColor theme="1"/>
        </patternFill>
      </fill>
    </dxf>
    <dxf>
      <font>
        <color theme="0"/>
      </font>
    </dxf>
    <dxf>
      <font>
        <b/>
        <i val="0"/>
        <color theme="0"/>
      </font>
      <fill>
        <patternFill>
          <bgColor theme="1"/>
        </patternFill>
      </fill>
    </dxf>
    <dxf>
      <font>
        <color theme="0"/>
      </font>
    </dxf>
    <dxf>
      <font>
        <color theme="0"/>
      </font>
    </dxf>
    <dxf>
      <font>
        <b/>
        <i val="0"/>
        <color theme="0"/>
      </font>
      <fill>
        <patternFill>
          <bgColor theme="1"/>
        </patternFill>
      </fill>
    </dxf>
    <dxf>
      <font>
        <color theme="0"/>
      </font>
    </dxf>
    <dxf>
      <font>
        <b/>
        <i val="0"/>
        <color theme="0"/>
      </font>
      <fill>
        <patternFill>
          <bgColor theme="1"/>
        </patternFill>
      </fill>
    </dxf>
    <dxf>
      <font>
        <b/>
        <i val="0"/>
        <color theme="0"/>
      </font>
      <fill>
        <patternFill>
          <bgColor theme="1"/>
        </patternFill>
      </fill>
    </dxf>
    <dxf>
      <font>
        <color theme="0"/>
      </font>
    </dxf>
    <dxf>
      <font>
        <color theme="0"/>
      </font>
    </dxf>
    <dxf>
      <font>
        <b/>
        <i val="0"/>
        <color theme="0"/>
      </font>
      <fill>
        <patternFill>
          <bgColor theme="1"/>
        </patternFill>
      </fill>
    </dxf>
    <dxf>
      <font>
        <color theme="0"/>
      </font>
    </dxf>
  </dxfs>
  <tableStyles count="0" defaultTableStyle="TableStyleMedium2" defaultPivotStyle="PivotStyleLight16"/>
  <colors>
    <mruColors>
      <color rgb="FF00539B"/>
      <color rgb="FFFFFF99"/>
      <color rgb="FF5D2884"/>
      <color rgb="FF807F83"/>
      <color rgb="FFBF311A"/>
      <color rgb="FFE58E1A"/>
      <color rgb="FF754200"/>
      <color rgb="FF949B50"/>
      <color rgb="FF56A0D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Plante Moran">
      <a:dk1>
        <a:sysClr val="windowText" lastClr="000000"/>
      </a:dk1>
      <a:lt1>
        <a:sysClr val="window" lastClr="FFFFFF"/>
      </a:lt1>
      <a:dk2>
        <a:srgbClr val="00539B"/>
      </a:dk2>
      <a:lt2>
        <a:srgbClr val="F2F2F2"/>
      </a:lt2>
      <a:accent1>
        <a:srgbClr val="56A0D3"/>
      </a:accent1>
      <a:accent2>
        <a:srgbClr val="BF311A"/>
      </a:accent2>
      <a:accent3>
        <a:srgbClr val="949B50"/>
      </a:accent3>
      <a:accent4>
        <a:srgbClr val="754200"/>
      </a:accent4>
      <a:accent5>
        <a:srgbClr val="807F83"/>
      </a:accent5>
      <a:accent6>
        <a:srgbClr val="E58E1A"/>
      </a:accent6>
      <a:hlink>
        <a:srgbClr val="00539B"/>
      </a:hlink>
      <a:folHlink>
        <a:srgbClr val="00539B"/>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pageSetUpPr fitToPage="1"/>
  </sheetPr>
  <dimension ref="A1:AA60"/>
  <sheetViews>
    <sheetView showGridLines="0" tabSelected="1" zoomScaleNormal="100" workbookViewId="0">
      <selection activeCell="B3" sqref="B3:D3"/>
    </sheetView>
  </sheetViews>
  <sheetFormatPr defaultColWidth="0" defaultRowHeight="15" customHeight="1" zeroHeight="1" thickTop="1" thickBottom="1"/>
  <cols>
    <col min="1" max="1" width="3.7109375" style="15" customWidth="1"/>
    <col min="2" max="2" width="33.42578125" style="15" customWidth="1"/>
    <col min="3" max="3" width="40.7109375" style="16" customWidth="1"/>
    <col min="4" max="4" width="40.7109375" style="15" customWidth="1"/>
    <col min="5" max="5" width="3.7109375" style="15" customWidth="1"/>
    <col min="6" max="16384" width="9.140625" style="15" hidden="1"/>
  </cols>
  <sheetData>
    <row r="1" spans="2:27" ht="3" customHeight="1" thickTop="1" thickBot="1">
      <c r="B1" s="18"/>
      <c r="C1" s="19"/>
      <c r="D1" s="20"/>
    </row>
    <row r="2" spans="2:27" ht="5.0999999999999996" customHeight="1" thickTop="1" thickBot="1">
      <c r="B2" s="18"/>
      <c r="C2" s="19"/>
      <c r="D2" s="20"/>
    </row>
    <row r="3" spans="2:27" ht="30" customHeight="1" thickTop="1" thickBot="1">
      <c r="B3" s="222" t="s">
        <v>0</v>
      </c>
      <c r="C3" s="223"/>
      <c r="D3" s="224"/>
      <c r="AA3" s="15" t="s">
        <v>1</v>
      </c>
    </row>
    <row r="4" spans="2:27" ht="45" customHeight="1" thickTop="1" thickBot="1">
      <c r="B4" s="17" t="s">
        <v>2</v>
      </c>
      <c r="C4" s="78" t="s">
        <v>3</v>
      </c>
      <c r="D4" s="94" t="s">
        <v>4</v>
      </c>
    </row>
    <row r="5" spans="2:27" ht="15" customHeight="1" thickTop="1" thickBot="1"/>
    <row r="6" spans="2:27" ht="30" customHeight="1" thickTop="1" thickBot="1">
      <c r="B6" s="222" t="s">
        <v>5</v>
      </c>
      <c r="C6" s="223"/>
      <c r="D6" s="224"/>
    </row>
    <row r="7" spans="2:27" ht="30" customHeight="1" thickTop="1" thickBot="1">
      <c r="B7" s="229" t="s">
        <v>6</v>
      </c>
      <c r="C7" s="229"/>
      <c r="D7" s="40" t="s">
        <v>7</v>
      </c>
    </row>
    <row r="8" spans="2:27" ht="15" customHeight="1" thickTop="1" thickBot="1"/>
    <row r="9" spans="2:27" ht="30" customHeight="1" thickTop="1" thickBot="1">
      <c r="B9" s="222" t="s">
        <v>8</v>
      </c>
      <c r="C9" s="223"/>
      <c r="D9" s="224"/>
    </row>
    <row r="10" spans="2:27" ht="15" customHeight="1" thickTop="1" thickBot="1">
      <c r="B10" s="21" t="s">
        <v>9</v>
      </c>
      <c r="C10" s="225" t="s">
        <v>10</v>
      </c>
      <c r="D10" s="226"/>
    </row>
    <row r="11" spans="2:27" ht="30" customHeight="1" thickTop="1" thickBot="1">
      <c r="B11" s="22" t="str">
        <f>'Proposal Summary'!B3</f>
        <v>Proposal Summary</v>
      </c>
      <c r="C11" s="220" t="s">
        <v>11</v>
      </c>
      <c r="D11" s="221"/>
    </row>
    <row r="12" spans="2:27" ht="45" customHeight="1" thickTop="1" thickBot="1">
      <c r="B12" s="22" t="s">
        <v>12</v>
      </c>
      <c r="C12" s="220" t="s">
        <v>13</v>
      </c>
      <c r="D12" s="221"/>
    </row>
    <row r="13" spans="2:27" ht="45" customHeight="1" thickTop="1" thickBot="1">
      <c r="B13" s="22" t="s">
        <v>14</v>
      </c>
      <c r="C13" s="220" t="s">
        <v>15</v>
      </c>
      <c r="D13" s="221"/>
    </row>
    <row r="14" spans="2:27" ht="51.95" customHeight="1" thickTop="1" thickBot="1">
      <c r="B14" s="22" t="str">
        <f>Software!B3</f>
        <v>Software</v>
      </c>
      <c r="C14" s="220" t="s">
        <v>16</v>
      </c>
      <c r="D14" s="221"/>
    </row>
    <row r="15" spans="2:27" ht="39.950000000000003" customHeight="1" thickTop="1" thickBot="1">
      <c r="B15" s="22" t="str">
        <f>'Implementation Services'!B3</f>
        <v>Implementation Services</v>
      </c>
      <c r="C15" s="220" t="s">
        <v>17</v>
      </c>
      <c r="D15" s="221"/>
    </row>
    <row r="16" spans="2:27" ht="48.75" customHeight="1" thickTop="1" thickBot="1">
      <c r="B16" s="22" t="str">
        <f>'Training Services'!B3</f>
        <v>Training Services</v>
      </c>
      <c r="C16" s="220" t="s">
        <v>18</v>
      </c>
      <c r="D16" s="221"/>
    </row>
    <row r="17" spans="2:4" ht="39.950000000000003" customHeight="1" thickTop="1" thickBot="1">
      <c r="B17" s="22" t="str">
        <f>'Data Conversion Services'!B3</f>
        <v>Data Conversion Services</v>
      </c>
      <c r="C17" s="220" t="s">
        <v>19</v>
      </c>
      <c r="D17" s="221"/>
    </row>
    <row r="18" spans="2:4" ht="60.95" customHeight="1" thickTop="1" thickBot="1">
      <c r="B18" s="22" t="str">
        <f>Integrations!B3</f>
        <v>Integrations</v>
      </c>
      <c r="C18" s="220" t="s">
        <v>20</v>
      </c>
      <c r="D18" s="221"/>
    </row>
    <row r="19" spans="2:4" ht="56.45" customHeight="1" thickTop="1" thickBot="1">
      <c r="B19" s="22" t="str">
        <f>Modifications!B3</f>
        <v>Modifications</v>
      </c>
      <c r="C19" s="227" t="s">
        <v>21</v>
      </c>
      <c r="D19" s="227"/>
    </row>
    <row r="20" spans="2:4" ht="48.6" customHeight="1" thickTop="1" thickBot="1">
      <c r="B20" s="22" t="str">
        <f>'Other Implementation Services'!B3</f>
        <v>Other Implementation Services</v>
      </c>
      <c r="C20" s="228" t="s">
        <v>22</v>
      </c>
      <c r="D20" s="228"/>
    </row>
    <row r="21" spans="2:4" ht="44.1" customHeight="1" thickTop="1" thickBot="1">
      <c r="B21" s="180" t="str">
        <f>Optional!B3</f>
        <v>Optional Software, Hardware, and Services</v>
      </c>
      <c r="C21" s="220" t="s">
        <v>23</v>
      </c>
      <c r="D21" s="221"/>
    </row>
    <row r="22" spans="2:4" ht="91.5" customHeight="1" thickTop="1" thickBot="1">
      <c r="B22" s="114" t="s">
        <v>24</v>
      </c>
      <c r="C22" s="239" t="s">
        <v>25</v>
      </c>
      <c r="D22" s="240"/>
    </row>
    <row r="23" spans="2:4" ht="15" customHeight="1" thickTop="1" thickBot="1">
      <c r="B23" s="18"/>
      <c r="C23" s="19"/>
      <c r="D23" s="20"/>
    </row>
    <row r="24" spans="2:4" ht="30" customHeight="1" thickTop="1" thickBot="1">
      <c r="B24" s="222" t="s">
        <v>26</v>
      </c>
      <c r="C24" s="223"/>
      <c r="D24" s="224"/>
    </row>
    <row r="25" spans="2:4" ht="15.6" thickTop="1" thickBot="1">
      <c r="B25" s="236"/>
      <c r="C25" s="237"/>
      <c r="D25" s="238"/>
    </row>
    <row r="26" spans="2:4" ht="30" customHeight="1" thickTop="1" thickBot="1">
      <c r="B26" s="229" t="s">
        <v>27</v>
      </c>
      <c r="C26" s="229"/>
      <c r="D26" s="79"/>
    </row>
    <row r="27" spans="2:4" ht="30" customHeight="1" thickTop="1" thickBot="1">
      <c r="B27" s="229" t="s">
        <v>28</v>
      </c>
      <c r="C27" s="229"/>
      <c r="D27" s="79"/>
    </row>
    <row r="28" spans="2:4" ht="30" customHeight="1" thickTop="1" thickBot="1">
      <c r="B28" s="229" t="s">
        <v>29</v>
      </c>
      <c r="C28" s="229"/>
      <c r="D28" s="79"/>
    </row>
    <row r="29" spans="2:4" ht="30" customHeight="1" thickTop="1" thickBot="1">
      <c r="B29" s="229" t="s">
        <v>30</v>
      </c>
      <c r="C29" s="230"/>
      <c r="D29" s="79"/>
    </row>
    <row r="30" spans="2:4" ht="30" customHeight="1" thickTop="1" thickBot="1">
      <c r="B30" s="229" t="s">
        <v>31</v>
      </c>
      <c r="C30" s="230"/>
      <c r="D30" s="79"/>
    </row>
    <row r="31" spans="2:4" ht="15" customHeight="1" thickTop="1" thickBot="1"/>
    <row r="32" spans="2:4" ht="30" hidden="1" customHeight="1" thickTop="1" thickBot="1">
      <c r="B32" s="222" t="s">
        <v>32</v>
      </c>
      <c r="C32" s="223"/>
      <c r="D32" s="224"/>
    </row>
    <row r="33" spans="2:4" ht="39.950000000000003" hidden="1" customHeight="1" thickTop="1" thickBot="1">
      <c r="B33" s="233" t="s">
        <v>33</v>
      </c>
      <c r="C33" s="234"/>
      <c r="D33" s="235"/>
    </row>
    <row r="34" spans="2:4" ht="30" hidden="1" customHeight="1" thickTop="1" thickBot="1">
      <c r="B34" s="231" t="str">
        <f>"Change cell to right to " &amp; AA3 &amp; " before printing:"</f>
        <v>Change cell to right to Hide Required/Optional Fields before printing:</v>
      </c>
      <c r="C34" s="232"/>
      <c r="D34" s="40" t="s">
        <v>34</v>
      </c>
    </row>
    <row r="47" spans="2:4" ht="15" hidden="1" customHeight="1"/>
    <row r="48" spans="2:4" ht="15" hidden="1" customHeight="1"/>
    <row r="57" ht="15" hidden="1" customHeight="1"/>
    <row r="58" ht="15" hidden="1" customHeight="1"/>
    <row r="59" ht="15" hidden="1" customHeight="1"/>
    <row r="60" ht="15" hidden="1" customHeight="1"/>
  </sheetData>
  <sheetProtection algorithmName="SHA-512" hashValue="DEYnt9QZgVSxK9Ffeqke/dEKCOdXJPOCMo9ABpmz3UNf1IHAIJ2kQkjwvTaW/jUMHAyA5DpKDBpiJrIUjSLfVQ==" saltValue="1xSz7dCGUh53kdj2kHqj1g==" spinCount="100000" sheet="1" formatCells="0" formatRows="0"/>
  <mergeCells count="27">
    <mergeCell ref="B3:D3"/>
    <mergeCell ref="B6:D6"/>
    <mergeCell ref="B7:C7"/>
    <mergeCell ref="B29:C29"/>
    <mergeCell ref="B34:C34"/>
    <mergeCell ref="B32:D32"/>
    <mergeCell ref="B33:D33"/>
    <mergeCell ref="C18:D18"/>
    <mergeCell ref="B26:C26"/>
    <mergeCell ref="B25:D25"/>
    <mergeCell ref="C21:D21"/>
    <mergeCell ref="B30:C30"/>
    <mergeCell ref="B27:C27"/>
    <mergeCell ref="B28:C28"/>
    <mergeCell ref="C22:D22"/>
    <mergeCell ref="C17:D17"/>
    <mergeCell ref="C13:D13"/>
    <mergeCell ref="C16:D16"/>
    <mergeCell ref="B24:D24"/>
    <mergeCell ref="B9:D9"/>
    <mergeCell ref="C10:D10"/>
    <mergeCell ref="C11:D11"/>
    <mergeCell ref="C14:D14"/>
    <mergeCell ref="C15:D15"/>
    <mergeCell ref="C19:D19"/>
    <mergeCell ref="C20:D20"/>
    <mergeCell ref="C12:D12"/>
  </mergeCells>
  <dataValidations count="3">
    <dataValidation type="decimal" operator="greaterThanOrEqual" allowBlank="1" showErrorMessage="1" errorTitle="Invalid Entry" error="Please enter numeric values only and type any text in the comments column of the Proposal Summary tab." sqref="D26:D28" xr:uid="{00000000-0002-0000-0000-000001000000}">
      <formula1>0</formula1>
    </dataValidation>
    <dataValidation type="list" allowBlank="1" showInputMessage="1" showErrorMessage="1" sqref="D34" xr:uid="{00000000-0002-0000-0000-000000000000}">
      <formula1>AA2:AA3</formula1>
    </dataValidation>
    <dataValidation type="decimal" operator="lessThanOrEqual" allowBlank="1" showErrorMessage="1" errorTitle="Invalid Entry" error="Please enter as a negative number (decimal format)" sqref="D29:D30" xr:uid="{6AB35C82-8CA1-4C2A-A68F-7C86679CD6B0}">
      <formula1>0</formula1>
    </dataValidation>
  </dataValidations>
  <printOptions horizontalCentered="1" verticalCentered="1"/>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fitToPage="1"/>
  </sheetPr>
  <dimension ref="A1:F21"/>
  <sheetViews>
    <sheetView showGridLines="0" zoomScaleNormal="100" workbookViewId="0">
      <pane ySplit="4" topLeftCell="A7" activePane="bottomLeft" state="frozen"/>
      <selection pane="bottomLeft" activeCell="B1" sqref="B1"/>
      <selection activeCell="A2" sqref="A2:XFD2"/>
    </sheetView>
  </sheetViews>
  <sheetFormatPr defaultColWidth="0" defaultRowHeight="14.45" zeroHeight="1"/>
  <cols>
    <col min="1" max="1" width="3.7109375" style="58" customWidth="1"/>
    <col min="2" max="2" width="37" style="1" customWidth="1"/>
    <col min="3" max="4" width="13.7109375" style="1" customWidth="1"/>
    <col min="5" max="5" width="65.7109375" style="1" customWidth="1"/>
    <col min="6" max="6" width="3.7109375" style="58" customWidth="1"/>
    <col min="7" max="16384" width="9.140625" style="1" hidden="1"/>
  </cols>
  <sheetData>
    <row r="1" spans="1:6" s="60" customFormat="1" ht="15" thickBot="1">
      <c r="A1" s="59"/>
      <c r="F1" s="61"/>
    </row>
    <row r="2" spans="1:6" ht="20.100000000000001" customHeight="1">
      <c r="B2" s="241" t="str">
        <f>'Vendor Checklist'!D7</f>
        <v>Bidder Name</v>
      </c>
      <c r="C2" s="242"/>
      <c r="D2" s="242"/>
      <c r="E2" s="243"/>
    </row>
    <row r="3" spans="1:6" ht="30" customHeight="1">
      <c r="B3" s="23" t="s">
        <v>35</v>
      </c>
      <c r="C3" s="244" t="str">
        <f>'Vendor Checklist'!C11</f>
        <v>No data entry is required in the Proposal Summary. Comments are optional.</v>
      </c>
      <c r="D3" s="245"/>
      <c r="E3" s="246"/>
    </row>
    <row r="4" spans="1:6" ht="28.9">
      <c r="B4" s="4" t="s">
        <v>36</v>
      </c>
      <c r="C4" s="5" t="s">
        <v>37</v>
      </c>
      <c r="D4" s="5" t="s">
        <v>38</v>
      </c>
      <c r="E4" s="9" t="s">
        <v>39</v>
      </c>
    </row>
    <row r="5" spans="1:6" ht="15" customHeight="1">
      <c r="B5" s="51"/>
      <c r="C5" s="47"/>
      <c r="D5" s="47"/>
      <c r="E5" s="52"/>
    </row>
    <row r="6" spans="1:6" ht="15" customHeight="1">
      <c r="B6" s="24" t="str">
        <f>Software!$B$3</f>
        <v>Software</v>
      </c>
      <c r="C6" s="25">
        <f>Software!C31</f>
        <v>0</v>
      </c>
      <c r="D6" s="25">
        <f>Software!D31</f>
        <v>0</v>
      </c>
      <c r="E6" s="80"/>
    </row>
    <row r="7" spans="1:6">
      <c r="B7" s="24" t="str">
        <f>'Implementation Services'!$B$3</f>
        <v>Implementation Services</v>
      </c>
      <c r="C7" s="25">
        <f>'Implementation Services'!E31</f>
        <v>0</v>
      </c>
      <c r="D7" s="25" t="s">
        <v>40</v>
      </c>
      <c r="E7" s="80"/>
    </row>
    <row r="8" spans="1:6">
      <c r="B8" s="24" t="s">
        <v>41</v>
      </c>
      <c r="C8" s="25">
        <f>'Training Services'!F31</f>
        <v>0</v>
      </c>
      <c r="D8" s="25">
        <f>'Training Services'!G31</f>
        <v>0</v>
      </c>
      <c r="E8" s="80"/>
    </row>
    <row r="9" spans="1:6">
      <c r="B9" s="24" t="str">
        <f>'Data Conversion Services'!$B$3</f>
        <v>Data Conversion Services</v>
      </c>
      <c r="C9" s="25">
        <f>'Data Conversion Services'!H34</f>
        <v>0</v>
      </c>
      <c r="D9" s="25" t="s">
        <v>40</v>
      </c>
      <c r="E9" s="80"/>
    </row>
    <row r="10" spans="1:6">
      <c r="B10" s="24" t="str">
        <f>Integrations!$B$3</f>
        <v>Integrations</v>
      </c>
      <c r="C10" s="25">
        <f>Integrations!J27</f>
        <v>0</v>
      </c>
      <c r="D10" s="25">
        <f>Integrations!K27</f>
        <v>0</v>
      </c>
      <c r="E10" s="80"/>
    </row>
    <row r="11" spans="1:6">
      <c r="B11" s="24" t="str">
        <f>Modifications!$B$3</f>
        <v>Modifications</v>
      </c>
      <c r="C11" s="25">
        <f>Modifications!F20</f>
        <v>0</v>
      </c>
      <c r="D11" s="25">
        <f>Modifications!G20</f>
        <v>0</v>
      </c>
      <c r="E11" s="80"/>
    </row>
    <row r="12" spans="1:6">
      <c r="B12" s="24" t="str">
        <f>'Other Implementation Services'!B3:G3</f>
        <v>Other Implementation Services</v>
      </c>
      <c r="C12" s="25">
        <f>'Other Implementation Services'!E21</f>
        <v>0</v>
      </c>
      <c r="D12" s="25">
        <f>'Other Implementation Services'!F21</f>
        <v>0</v>
      </c>
      <c r="E12" s="80"/>
    </row>
    <row r="13" spans="1:6">
      <c r="B13" s="24" t="str">
        <f>'Vendor Checklist'!$B$26</f>
        <v>Travel &amp; Lodging Costs</v>
      </c>
      <c r="C13" s="25">
        <f>'Vendor Checklist'!D26</f>
        <v>0</v>
      </c>
      <c r="D13" s="25" t="s">
        <v>40</v>
      </c>
      <c r="E13" s="80"/>
    </row>
    <row r="14" spans="1:6">
      <c r="B14" s="24" t="s">
        <v>42</v>
      </c>
      <c r="C14" s="25">
        <f>'Vendor Checklist'!D27</f>
        <v>0</v>
      </c>
      <c r="D14" s="25">
        <f>'Vendor Checklist'!D28</f>
        <v>0</v>
      </c>
      <c r="E14" s="80"/>
    </row>
    <row r="15" spans="1:6">
      <c r="B15" s="26" t="s">
        <v>43</v>
      </c>
      <c r="C15" s="27">
        <f>'Vendor Checklist'!D29</f>
        <v>0</v>
      </c>
      <c r="D15" s="27">
        <f>'Vendor Checklist'!D30</f>
        <v>0</v>
      </c>
      <c r="E15" s="80"/>
    </row>
    <row r="16" spans="1:6" ht="15" thickBot="1">
      <c r="B16" s="2" t="s">
        <v>44</v>
      </c>
      <c r="C16" s="10">
        <f ca="1">SUM(OFFSET(C5,1,0):OFFSET(C16,-1,0))</f>
        <v>0</v>
      </c>
      <c r="D16" s="10">
        <f ca="1">SUM(OFFSET(D5,1,0):OFFSET(D16,-1,0))</f>
        <v>0</v>
      </c>
      <c r="E16" s="7"/>
    </row>
    <row r="17" spans="1:6" s="77" customFormat="1" ht="15" thickBot="1">
      <c r="A17" s="54"/>
      <c r="B17" s="74"/>
      <c r="C17" s="75"/>
      <c r="D17" s="75"/>
      <c r="E17" s="76"/>
      <c r="F17" s="54"/>
    </row>
    <row r="18" spans="1:6" ht="28.9">
      <c r="B18" s="108" t="s">
        <v>45</v>
      </c>
      <c r="C18" s="109" t="s">
        <v>37</v>
      </c>
      <c r="D18" s="109" t="s">
        <v>38</v>
      </c>
      <c r="E18" s="110" t="s">
        <v>39</v>
      </c>
    </row>
    <row r="19" spans="1:6">
      <c r="B19" s="24" t="s">
        <v>46</v>
      </c>
      <c r="C19" s="25">
        <f>Optional!F31</f>
        <v>0</v>
      </c>
      <c r="D19" s="25">
        <f>Optional!G31</f>
        <v>0</v>
      </c>
      <c r="E19" s="80"/>
    </row>
    <row r="20" spans="1:6" ht="15" thickBot="1">
      <c r="B20" s="2" t="s">
        <v>44</v>
      </c>
      <c r="C20" s="10">
        <f>SUM(C19:C19)</f>
        <v>0</v>
      </c>
      <c r="D20" s="10">
        <f>SUM(D19:D19)</f>
        <v>0</v>
      </c>
      <c r="E20" s="7"/>
    </row>
    <row r="21" spans="1:6" s="60" customFormat="1">
      <c r="A21" s="62"/>
      <c r="F21" s="63"/>
    </row>
  </sheetData>
  <sheetProtection algorithmName="SHA-512" hashValue="7/xpv3wcN9QjC3h2l+HRvD1pg7KuGgUf/SATDU+/vZUHezVKteO6/4xiW0PVh7mwc3rZ7MiE1zEItnP6G8RUkQ==" saltValue="9E3pGB/1zkjr8dPGry2IIQ==" spinCount="100000" sheet="1" formatCells="0" formatRows="0"/>
  <mergeCells count="2">
    <mergeCell ref="B2:E2"/>
    <mergeCell ref="C3:E3"/>
  </mergeCells>
  <printOptions horizontalCentered="1"/>
  <pageMargins left="0.5" right="0.5" top="1" bottom="0.25" header="0.3" footer="0.3"/>
  <pageSetup scale="98" fitToHeight="0" orientation="landscape" r:id="rId1"/>
  <headerFooter scaleWithDoc="0">
    <oddHeader>&amp;C&amp;"-,Bold"County of St. Johns, FL - Enterprise Resource Planning (ERP) System
RFP #24-02 - Pricing Forms
&amp;"-,Italic" &amp;A</oddHeader>
  </headerFooter>
  <extLst>
    <ext xmlns:x14="http://schemas.microsoft.com/office/spreadsheetml/2009/9/main" uri="{78C0D931-6437-407d-A8EE-F0AAD7539E65}">
      <x14:conditionalFormattings>
        <x14:conditionalFormatting xmlns:xm="http://schemas.microsoft.com/office/excel/2006/main">
          <x14:cfRule type="expression" priority="1107" id="{4DDDB22B-ECB1-484A-9A2C-041E3D311085}">
            <xm:f>'Vendor Checklist'!$D$34='Vendor Checklist'!#REF!</xm:f>
            <x14:dxf>
              <font>
                <color theme="0"/>
              </font>
            </x14:dxf>
          </x14:cfRule>
          <xm:sqref>C3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3E8C7-B062-4429-9898-23DBDE813702}">
  <sheetPr>
    <tabColor rgb="FF00539B"/>
    <pageSetUpPr autoPageBreaks="0"/>
  </sheetPr>
  <dimension ref="A1:K61"/>
  <sheetViews>
    <sheetView zoomScaleNormal="100" workbookViewId="0">
      <selection activeCell="B2" sqref="B2:D2"/>
    </sheetView>
  </sheetViews>
  <sheetFormatPr defaultColWidth="0" defaultRowHeight="0" customHeight="1" zeroHeight="1"/>
  <cols>
    <col min="1" max="1" width="3.7109375" style="190" customWidth="1"/>
    <col min="2" max="2" width="54.28515625" customWidth="1"/>
    <col min="3" max="3" width="19.28515625" customWidth="1"/>
    <col min="4" max="4" width="66.7109375" customWidth="1"/>
    <col min="5" max="5" width="3.7109375" style="190" customWidth="1"/>
    <col min="6" max="11" width="0" hidden="1" customWidth="1"/>
    <col min="12" max="16384" width="9.140625" hidden="1"/>
  </cols>
  <sheetData>
    <row r="1" spans="1:5" s="64" customFormat="1" ht="15" thickBot="1">
      <c r="A1" s="188"/>
      <c r="E1" s="189"/>
    </row>
    <row r="2" spans="1:5" s="1" customFormat="1" ht="20.100000000000001" customHeight="1">
      <c r="A2" s="58"/>
      <c r="B2" s="251" t="str">
        <f>'Vendor Checklist'!D7</f>
        <v>Bidder Name</v>
      </c>
      <c r="C2" s="252"/>
      <c r="D2" s="253"/>
      <c r="E2" s="58"/>
    </row>
    <row r="3" spans="1:5" s="1" customFormat="1" ht="33" customHeight="1">
      <c r="A3" s="58"/>
      <c r="B3" s="43" t="s">
        <v>47</v>
      </c>
      <c r="C3" s="254" t="s">
        <v>13</v>
      </c>
      <c r="D3" s="255"/>
      <c r="E3" s="58"/>
    </row>
    <row r="4" spans="1:5" s="1" customFormat="1" ht="15" thickBot="1">
      <c r="A4" s="58"/>
      <c r="B4" s="191"/>
      <c r="C4" s="192" t="s">
        <v>48</v>
      </c>
      <c r="D4" s="193" t="s">
        <v>39</v>
      </c>
      <c r="E4" s="58"/>
    </row>
    <row r="5" spans="1:5" s="1" customFormat="1" ht="15" customHeight="1" thickBot="1">
      <c r="A5" s="58"/>
      <c r="B5" s="248" t="s">
        <v>49</v>
      </c>
      <c r="C5" s="249"/>
      <c r="D5" s="250"/>
      <c r="E5" s="58"/>
    </row>
    <row r="6" spans="1:5" ht="14.45">
      <c r="B6" s="214" t="s">
        <v>50</v>
      </c>
      <c r="C6" s="210" t="s">
        <v>51</v>
      </c>
      <c r="D6" s="211"/>
    </row>
    <row r="7" spans="1:5" ht="14.45">
      <c r="B7" s="215" t="s">
        <v>52</v>
      </c>
      <c r="C7" s="181" t="s">
        <v>51</v>
      </c>
      <c r="D7" s="194"/>
    </row>
    <row r="8" spans="1:5" ht="14.45">
      <c r="B8" s="215" t="s">
        <v>53</v>
      </c>
      <c r="C8" s="181" t="s">
        <v>51</v>
      </c>
      <c r="D8" s="195" t="s">
        <v>54</v>
      </c>
    </row>
    <row r="9" spans="1:5" ht="14.45">
      <c r="B9" s="215" t="s">
        <v>55</v>
      </c>
      <c r="C9" s="181" t="s">
        <v>51</v>
      </c>
      <c r="D9" s="194"/>
    </row>
    <row r="10" spans="1:5" ht="14.45">
      <c r="B10" s="215" t="s">
        <v>56</v>
      </c>
      <c r="C10" s="181" t="s">
        <v>51</v>
      </c>
      <c r="D10" s="194"/>
    </row>
    <row r="11" spans="1:5" ht="14.45">
      <c r="B11" s="215" t="s">
        <v>57</v>
      </c>
      <c r="C11" s="181" t="s">
        <v>51</v>
      </c>
      <c r="D11" s="194"/>
    </row>
    <row r="12" spans="1:5" ht="14.45">
      <c r="B12" s="215" t="s">
        <v>58</v>
      </c>
      <c r="C12" s="181" t="s">
        <v>51</v>
      </c>
      <c r="D12" s="194"/>
    </row>
    <row r="13" spans="1:5" ht="14.45">
      <c r="B13" s="215" t="s">
        <v>59</v>
      </c>
      <c r="C13" s="181" t="s">
        <v>51</v>
      </c>
      <c r="D13" s="194"/>
    </row>
    <row r="14" spans="1:5" ht="14.45">
      <c r="B14" s="215" t="s">
        <v>60</v>
      </c>
      <c r="C14" s="181" t="s">
        <v>51</v>
      </c>
      <c r="D14" s="194"/>
    </row>
    <row r="15" spans="1:5" ht="14.45">
      <c r="B15" s="215" t="s">
        <v>61</v>
      </c>
      <c r="C15" s="181" t="s">
        <v>51</v>
      </c>
      <c r="D15" s="194"/>
    </row>
    <row r="16" spans="1:5" ht="14.45">
      <c r="B16" s="215" t="s">
        <v>62</v>
      </c>
      <c r="C16" s="181" t="s">
        <v>51</v>
      </c>
      <c r="D16" s="194"/>
    </row>
    <row r="17" spans="2:4" ht="14.45">
      <c r="B17" s="215" t="s">
        <v>63</v>
      </c>
      <c r="C17" s="181" t="s">
        <v>51</v>
      </c>
      <c r="D17" s="194"/>
    </row>
    <row r="18" spans="2:4" ht="14.45">
      <c r="B18" s="215" t="s">
        <v>64</v>
      </c>
      <c r="C18" s="181" t="s">
        <v>51</v>
      </c>
      <c r="D18" s="194"/>
    </row>
    <row r="19" spans="2:4" ht="14.45">
      <c r="B19" s="214" t="s">
        <v>65</v>
      </c>
      <c r="C19" s="181" t="s">
        <v>51</v>
      </c>
      <c r="D19" s="211"/>
    </row>
    <row r="20" spans="2:4" ht="14.45">
      <c r="B20" s="214" t="s">
        <v>66</v>
      </c>
      <c r="C20" s="181" t="s">
        <v>51</v>
      </c>
      <c r="D20" s="211"/>
    </row>
    <row r="21" spans="2:4" ht="14.45">
      <c r="B21" s="214" t="s">
        <v>67</v>
      </c>
      <c r="C21" s="181" t="s">
        <v>51</v>
      </c>
      <c r="D21" s="211"/>
    </row>
    <row r="22" spans="2:4" ht="14.45">
      <c r="B22" s="214" t="s">
        <v>68</v>
      </c>
      <c r="C22" s="181" t="s">
        <v>51</v>
      </c>
      <c r="D22" s="211"/>
    </row>
    <row r="23" spans="2:4" ht="14.45">
      <c r="B23" s="214" t="s">
        <v>69</v>
      </c>
      <c r="C23" s="181" t="s">
        <v>51</v>
      </c>
      <c r="D23" s="211"/>
    </row>
    <row r="24" spans="2:4" ht="14.45">
      <c r="B24" s="214" t="s">
        <v>70</v>
      </c>
      <c r="C24" s="181" t="s">
        <v>51</v>
      </c>
      <c r="D24" s="211"/>
    </row>
    <row r="25" spans="2:4" ht="14.45">
      <c r="B25" s="214" t="s">
        <v>71</v>
      </c>
      <c r="C25" s="181" t="s">
        <v>51</v>
      </c>
      <c r="D25" s="211"/>
    </row>
    <row r="26" spans="2:4" ht="14.45">
      <c r="B26" s="214" t="s">
        <v>72</v>
      </c>
      <c r="C26" s="181" t="s">
        <v>51</v>
      </c>
      <c r="D26" s="211"/>
    </row>
    <row r="27" spans="2:4" ht="14.45">
      <c r="B27" s="214" t="s">
        <v>73</v>
      </c>
      <c r="C27" s="181" t="s">
        <v>51</v>
      </c>
      <c r="D27" s="211"/>
    </row>
    <row r="28" spans="2:4" ht="14.45">
      <c r="B28" s="214" t="s">
        <v>74</v>
      </c>
      <c r="C28" s="181" t="s">
        <v>51</v>
      </c>
      <c r="D28" s="211"/>
    </row>
    <row r="29" spans="2:4" ht="14.45">
      <c r="B29" s="214" t="s">
        <v>75</v>
      </c>
      <c r="C29" s="181" t="s">
        <v>51</v>
      </c>
      <c r="D29" s="211"/>
    </row>
    <row r="30" spans="2:4" ht="14.45">
      <c r="B30" s="214" t="s">
        <v>76</v>
      </c>
      <c r="C30" s="181" t="s">
        <v>51</v>
      </c>
      <c r="D30" s="211"/>
    </row>
    <row r="31" spans="2:4" ht="14.45">
      <c r="B31" s="214" t="s">
        <v>77</v>
      </c>
      <c r="C31" s="181" t="s">
        <v>51</v>
      </c>
      <c r="D31" s="211"/>
    </row>
    <row r="32" spans="2:4" ht="14.45">
      <c r="B32" s="214" t="s">
        <v>78</v>
      </c>
      <c r="C32" s="181" t="s">
        <v>51</v>
      </c>
      <c r="D32" s="211"/>
    </row>
    <row r="33" spans="2:4" ht="14.45">
      <c r="B33" s="214" t="s">
        <v>79</v>
      </c>
      <c r="C33" s="181" t="s">
        <v>51</v>
      </c>
      <c r="D33" s="211"/>
    </row>
    <row r="34" spans="2:4" ht="14.45">
      <c r="B34" s="214" t="s">
        <v>80</v>
      </c>
      <c r="C34" s="181" t="s">
        <v>51</v>
      </c>
      <c r="D34" s="211"/>
    </row>
    <row r="35" spans="2:4" ht="14.45">
      <c r="B35" s="214" t="s">
        <v>81</v>
      </c>
      <c r="C35" s="181" t="s">
        <v>51</v>
      </c>
      <c r="D35" s="211"/>
    </row>
    <row r="36" spans="2:4" ht="14.45">
      <c r="B36" s="214" t="s">
        <v>82</v>
      </c>
      <c r="C36" s="181" t="s">
        <v>51</v>
      </c>
      <c r="D36" s="211"/>
    </row>
    <row r="37" spans="2:4" ht="14.45">
      <c r="B37" s="214" t="s">
        <v>83</v>
      </c>
      <c r="C37" s="181" t="s">
        <v>51</v>
      </c>
      <c r="D37" s="211"/>
    </row>
    <row r="38" spans="2:4" ht="15" thickBot="1">
      <c r="B38" s="214" t="s">
        <v>84</v>
      </c>
      <c r="C38" s="210" t="s">
        <v>51</v>
      </c>
      <c r="D38" s="211"/>
    </row>
    <row r="39" spans="2:4" ht="15.6" customHeight="1" thickBot="1">
      <c r="B39" s="248" t="s">
        <v>85</v>
      </c>
      <c r="C39" s="249"/>
      <c r="D39" s="250"/>
    </row>
    <row r="40" spans="2:4" ht="14.45">
      <c r="B40" s="214" t="s">
        <v>65</v>
      </c>
      <c r="C40" s="210" t="s">
        <v>51</v>
      </c>
      <c r="D40" s="211"/>
    </row>
    <row r="41" spans="2:4" ht="14.45">
      <c r="B41" s="214" t="s">
        <v>66</v>
      </c>
      <c r="C41" s="181" t="s">
        <v>51</v>
      </c>
      <c r="D41" s="194"/>
    </row>
    <row r="42" spans="2:4" ht="14.45">
      <c r="B42" s="214" t="s">
        <v>67</v>
      </c>
      <c r="C42" s="181" t="s">
        <v>51</v>
      </c>
      <c r="D42" s="194"/>
    </row>
    <row r="43" spans="2:4" ht="14.45">
      <c r="B43" s="214" t="s">
        <v>71</v>
      </c>
      <c r="C43" s="181" t="s">
        <v>51</v>
      </c>
      <c r="D43" s="194"/>
    </row>
    <row r="44" spans="2:4" ht="14.45">
      <c r="B44" s="214" t="s">
        <v>72</v>
      </c>
      <c r="C44" s="181" t="s">
        <v>51</v>
      </c>
      <c r="D44" s="194"/>
    </row>
    <row r="45" spans="2:4" ht="14.45">
      <c r="B45" s="214" t="s">
        <v>73</v>
      </c>
      <c r="C45" s="181" t="s">
        <v>51</v>
      </c>
      <c r="D45" s="194"/>
    </row>
    <row r="46" spans="2:4" ht="14.45">
      <c r="B46" s="214" t="s">
        <v>74</v>
      </c>
      <c r="C46" s="181" t="s">
        <v>51</v>
      </c>
      <c r="D46" s="194"/>
    </row>
    <row r="47" spans="2:4" ht="14.45">
      <c r="B47" s="214" t="s">
        <v>76</v>
      </c>
      <c r="C47" s="181" t="s">
        <v>51</v>
      </c>
      <c r="D47" s="194"/>
    </row>
    <row r="48" spans="2:4" ht="14.45">
      <c r="B48" s="214" t="s">
        <v>75</v>
      </c>
      <c r="C48" s="181" t="s">
        <v>51</v>
      </c>
      <c r="D48" s="194"/>
    </row>
    <row r="49" spans="1:5" ht="14.45">
      <c r="B49" s="214" t="s">
        <v>68</v>
      </c>
      <c r="C49" s="181" t="s">
        <v>51</v>
      </c>
      <c r="D49" s="194"/>
    </row>
    <row r="50" spans="1:5" ht="14.45">
      <c r="B50" s="214" t="s">
        <v>69</v>
      </c>
      <c r="C50" s="181" t="s">
        <v>51</v>
      </c>
      <c r="D50" s="194"/>
    </row>
    <row r="51" spans="1:5" ht="15" thickBot="1">
      <c r="B51" s="214" t="s">
        <v>70</v>
      </c>
      <c r="C51" s="181" t="s">
        <v>51</v>
      </c>
      <c r="D51" s="194"/>
    </row>
    <row r="52" spans="1:5" ht="15" thickBot="1">
      <c r="B52" s="248" t="s">
        <v>86</v>
      </c>
      <c r="C52" s="249"/>
      <c r="D52" s="250"/>
    </row>
    <row r="53" spans="1:5" ht="14.45">
      <c r="B53" s="214" t="s">
        <v>87</v>
      </c>
      <c r="C53" s="212" t="s">
        <v>51</v>
      </c>
      <c r="D53" s="213"/>
    </row>
    <row r="54" spans="1:5" ht="14.45">
      <c r="B54" s="214" t="s">
        <v>88</v>
      </c>
      <c r="C54" s="212" t="s">
        <v>51</v>
      </c>
      <c r="D54" s="213"/>
    </row>
    <row r="55" spans="1:5" ht="14.45">
      <c r="B55" s="214" t="s">
        <v>89</v>
      </c>
      <c r="C55" s="212" t="s">
        <v>51</v>
      </c>
      <c r="D55" s="213"/>
    </row>
    <row r="56" spans="1:5" ht="14.45">
      <c r="B56" s="214" t="s">
        <v>90</v>
      </c>
      <c r="C56" s="212" t="s">
        <v>51</v>
      </c>
      <c r="D56" s="213"/>
    </row>
    <row r="57" spans="1:5" ht="14.45">
      <c r="B57" s="214" t="s">
        <v>91</v>
      </c>
      <c r="C57" s="212" t="s">
        <v>51</v>
      </c>
      <c r="D57" s="213"/>
    </row>
    <row r="58" spans="1:5" ht="14.45">
      <c r="B58" s="214" t="s">
        <v>92</v>
      </c>
      <c r="C58" s="212" t="s">
        <v>51</v>
      </c>
      <c r="D58" s="213"/>
    </row>
    <row r="59" spans="1:5" ht="14.45">
      <c r="B59" s="214" t="s">
        <v>93</v>
      </c>
      <c r="C59" s="212" t="s">
        <v>51</v>
      </c>
      <c r="D59" s="213"/>
    </row>
    <row r="60" spans="1:5" ht="15" thickBot="1">
      <c r="B60" s="216" t="s">
        <v>94</v>
      </c>
      <c r="C60" s="217" t="s">
        <v>51</v>
      </c>
      <c r="D60" s="196"/>
    </row>
    <row r="61" spans="1:5" ht="15" customHeight="1">
      <c r="A61" s="247"/>
      <c r="B61" s="247"/>
      <c r="C61" s="247"/>
      <c r="D61" s="247"/>
      <c r="E61" s="247"/>
    </row>
  </sheetData>
  <sheetProtection algorithmName="SHA-512" hashValue="ARD36Wljt+U8sS3hPwNcHGIj49bEfFbmbawVkb6qMaj8Uz6WN8s0RNWL7TcYWW2u10SwULcJuG7VAIf9v941rA==" saltValue="Ynuy3yLktqPE4jnJaxvhEw==" spinCount="100000" sheet="1" objects="1" scenarios="1"/>
  <mergeCells count="6">
    <mergeCell ref="A61:E61"/>
    <mergeCell ref="B39:D39"/>
    <mergeCell ref="B52:D52"/>
    <mergeCell ref="B2:D2"/>
    <mergeCell ref="C3:D3"/>
    <mergeCell ref="B5:D5"/>
  </mergeCells>
  <dataValidations count="2">
    <dataValidation operator="greaterThanOrEqual" allowBlank="1" showErrorMessage="1" errorTitle="Invalid Entry" error="Please enter numeric values only and type any text in the comments column." sqref="C62:C1048576 C1:C4" xr:uid="{81BD06FA-E5BA-430B-BD13-E59C6831C550}"/>
    <dataValidation type="list" allowBlank="1" showInputMessage="1" showErrorMessage="1" sqref="C53:C60 C40:C51 C6:C38" xr:uid="{58FCEFF0-4C0E-4FF3-A410-398E1E7BF952}">
      <formula1>"Proposed, Optional, No Bid"</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3"/>
  </sheetPr>
  <dimension ref="B1:H32"/>
  <sheetViews>
    <sheetView showGridLines="0" zoomScale="85" zoomScaleNormal="85" workbookViewId="0">
      <selection activeCell="B1" sqref="B1"/>
    </sheetView>
  </sheetViews>
  <sheetFormatPr defaultColWidth="0" defaultRowHeight="14.45" zeroHeight="1"/>
  <cols>
    <col min="1" max="1" width="3.7109375" customWidth="1"/>
    <col min="2" max="2" width="41.85546875" customWidth="1"/>
    <col min="3" max="3" width="12.7109375" customWidth="1"/>
    <col min="4" max="4" width="17.7109375" bestFit="1" customWidth="1"/>
    <col min="5" max="5" width="12.7109375" customWidth="1"/>
    <col min="6" max="6" width="18.85546875" style="46" customWidth="1"/>
    <col min="7" max="7" width="23.7109375" customWidth="1"/>
    <col min="8" max="8" width="68.85546875" customWidth="1"/>
    <col min="9" max="9" width="3.7109375" customWidth="1"/>
    <col min="10" max="10" width="0" hidden="1" customWidth="1"/>
  </cols>
  <sheetData>
    <row r="1" spans="2:8" ht="15" thickBot="1"/>
    <row r="2" spans="2:8" s="1" customFormat="1" ht="20.100000000000001" customHeight="1">
      <c r="B2" s="251" t="str">
        <f>'Vendor Checklist'!D7</f>
        <v>Bidder Name</v>
      </c>
      <c r="C2" s="252"/>
      <c r="D2" s="252"/>
      <c r="E2" s="252"/>
      <c r="F2" s="252"/>
      <c r="G2" s="252"/>
      <c r="H2" s="253"/>
    </row>
    <row r="3" spans="2:8" s="1" customFormat="1" ht="39" customHeight="1">
      <c r="B3" s="97" t="s">
        <v>95</v>
      </c>
      <c r="C3" s="254" t="str">
        <f>'Vendor Checklist'!C13:D13</f>
        <v xml:space="preserve">Please complete the black cells with information regarding the software components proposed. "Software Component Name" should be the name of the module or suite of modules that the software is sold as.  </v>
      </c>
      <c r="D3" s="256"/>
      <c r="E3" s="256"/>
      <c r="F3" s="256"/>
      <c r="G3" s="256"/>
      <c r="H3" s="255"/>
    </row>
    <row r="4" spans="2:8" s="1" customFormat="1" ht="45" customHeight="1">
      <c r="B4" s="44" t="s">
        <v>96</v>
      </c>
      <c r="C4" s="42" t="s">
        <v>97</v>
      </c>
      <c r="D4" s="42" t="s">
        <v>98</v>
      </c>
      <c r="E4" s="42" t="s">
        <v>99</v>
      </c>
      <c r="F4" s="42" t="s">
        <v>100</v>
      </c>
      <c r="G4" s="42" t="s">
        <v>101</v>
      </c>
      <c r="H4" s="45" t="str">
        <f>'Proposal Summary'!E4</f>
        <v>Comments</v>
      </c>
    </row>
    <row r="5" spans="2:8" s="1" customFormat="1" ht="15" customHeight="1">
      <c r="B5" s="257"/>
      <c r="C5" s="258"/>
      <c r="D5" s="258"/>
      <c r="E5" s="258"/>
      <c r="F5" s="258"/>
      <c r="G5" s="258"/>
      <c r="H5" s="259"/>
    </row>
    <row r="6" spans="2:8">
      <c r="B6" s="187"/>
      <c r="C6" s="181"/>
      <c r="D6" s="181"/>
      <c r="E6" s="181"/>
      <c r="F6" s="182"/>
      <c r="G6" s="183"/>
      <c r="H6" s="81"/>
    </row>
    <row r="7" spans="2:8">
      <c r="B7" s="187"/>
      <c r="C7" s="181"/>
      <c r="D7" s="181"/>
      <c r="E7" s="181"/>
      <c r="F7" s="182"/>
      <c r="G7" s="183"/>
      <c r="H7" s="81"/>
    </row>
    <row r="8" spans="2:8">
      <c r="B8" s="187"/>
      <c r="C8" s="181"/>
      <c r="D8" s="181"/>
      <c r="E8" s="181"/>
      <c r="F8" s="182"/>
      <c r="G8" s="183"/>
      <c r="H8" s="81"/>
    </row>
    <row r="9" spans="2:8">
      <c r="B9" s="187"/>
      <c r="C9" s="181"/>
      <c r="D9" s="181"/>
      <c r="E9" s="181"/>
      <c r="F9" s="182"/>
      <c r="G9" s="183"/>
      <c r="H9" s="81"/>
    </row>
    <row r="10" spans="2:8">
      <c r="B10" s="187"/>
      <c r="C10" s="181"/>
      <c r="D10" s="181"/>
      <c r="E10" s="181"/>
      <c r="F10" s="182"/>
      <c r="G10" s="183"/>
      <c r="H10" s="81"/>
    </row>
    <row r="11" spans="2:8">
      <c r="B11" s="187"/>
      <c r="C11" s="181"/>
      <c r="D11" s="181"/>
      <c r="E11" s="181"/>
      <c r="F11" s="182"/>
      <c r="G11" s="183"/>
      <c r="H11" s="81"/>
    </row>
    <row r="12" spans="2:8">
      <c r="B12" s="187"/>
      <c r="C12" s="181"/>
      <c r="D12" s="181"/>
      <c r="E12" s="181"/>
      <c r="F12" s="182"/>
      <c r="G12" s="183"/>
      <c r="H12" s="81"/>
    </row>
    <row r="13" spans="2:8">
      <c r="B13" s="187"/>
      <c r="C13" s="181"/>
      <c r="D13" s="181"/>
      <c r="E13" s="181"/>
      <c r="F13" s="182"/>
      <c r="G13" s="183"/>
      <c r="H13" s="81"/>
    </row>
    <row r="14" spans="2:8">
      <c r="B14" s="187"/>
      <c r="C14" s="181"/>
      <c r="D14" s="181"/>
      <c r="E14" s="181"/>
      <c r="F14" s="182"/>
      <c r="G14" s="183"/>
      <c r="H14" s="81"/>
    </row>
    <row r="15" spans="2:8">
      <c r="B15" s="187"/>
      <c r="C15" s="181"/>
      <c r="D15" s="181"/>
      <c r="E15" s="181"/>
      <c r="F15" s="182"/>
      <c r="G15" s="183"/>
      <c r="H15" s="81"/>
    </row>
    <row r="16" spans="2:8">
      <c r="B16" s="187"/>
      <c r="C16" s="181"/>
      <c r="D16" s="181"/>
      <c r="E16" s="181"/>
      <c r="F16" s="182"/>
      <c r="G16" s="183"/>
      <c r="H16" s="81"/>
    </row>
    <row r="17" spans="2:8">
      <c r="B17" s="187"/>
      <c r="C17" s="181"/>
      <c r="D17" s="181"/>
      <c r="E17" s="181"/>
      <c r="F17" s="182"/>
      <c r="G17" s="183"/>
      <c r="H17" s="81"/>
    </row>
    <row r="18" spans="2:8">
      <c r="B18" s="187"/>
      <c r="C18" s="181"/>
      <c r="D18" s="181"/>
      <c r="E18" s="181"/>
      <c r="F18" s="182"/>
      <c r="G18" s="183"/>
      <c r="H18" s="81"/>
    </row>
    <row r="19" spans="2:8">
      <c r="B19" s="187"/>
      <c r="C19" s="181"/>
      <c r="D19" s="181"/>
      <c r="E19" s="181"/>
      <c r="F19" s="182"/>
      <c r="G19" s="183"/>
      <c r="H19" s="81"/>
    </row>
    <row r="20" spans="2:8">
      <c r="B20" s="187"/>
      <c r="C20" s="181"/>
      <c r="D20" s="181"/>
      <c r="E20" s="181"/>
      <c r="F20" s="182"/>
      <c r="G20" s="183"/>
      <c r="H20" s="81"/>
    </row>
    <row r="21" spans="2:8">
      <c r="B21" s="187"/>
      <c r="C21" s="181"/>
      <c r="D21" s="181"/>
      <c r="E21" s="181"/>
      <c r="F21" s="182"/>
      <c r="G21" s="183"/>
      <c r="H21" s="81"/>
    </row>
    <row r="22" spans="2:8">
      <c r="B22" s="187"/>
      <c r="C22" s="181"/>
      <c r="D22" s="181"/>
      <c r="E22" s="181"/>
      <c r="F22" s="182"/>
      <c r="G22" s="183"/>
      <c r="H22" s="81"/>
    </row>
    <row r="23" spans="2:8">
      <c r="B23" s="187"/>
      <c r="C23" s="181"/>
      <c r="D23" s="181"/>
      <c r="E23" s="181"/>
      <c r="F23" s="182"/>
      <c r="G23" s="183"/>
      <c r="H23" s="81"/>
    </row>
    <row r="24" spans="2:8">
      <c r="B24" s="187"/>
      <c r="C24" s="181"/>
      <c r="D24" s="181"/>
      <c r="E24" s="181"/>
      <c r="F24" s="182"/>
      <c r="G24" s="183"/>
      <c r="H24" s="81"/>
    </row>
    <row r="25" spans="2:8">
      <c r="B25" s="187"/>
      <c r="C25" s="181"/>
      <c r="D25" s="181"/>
      <c r="E25" s="181"/>
      <c r="F25" s="182"/>
      <c r="G25" s="183"/>
      <c r="H25" s="81"/>
    </row>
    <row r="26" spans="2:8">
      <c r="B26" s="187"/>
      <c r="C26" s="181"/>
      <c r="D26" s="181"/>
      <c r="E26" s="181"/>
      <c r="F26" s="182"/>
      <c r="G26" s="183"/>
      <c r="H26" s="81"/>
    </row>
    <row r="27" spans="2:8">
      <c r="B27" s="187"/>
      <c r="C27" s="181"/>
      <c r="D27" s="181"/>
      <c r="E27" s="181"/>
      <c r="F27" s="182"/>
      <c r="G27" s="183"/>
      <c r="H27" s="81"/>
    </row>
    <row r="28" spans="2:8">
      <c r="B28" s="187"/>
      <c r="C28" s="181"/>
      <c r="D28" s="181"/>
      <c r="E28" s="181"/>
      <c r="F28" s="182"/>
      <c r="G28" s="183"/>
      <c r="H28" s="81"/>
    </row>
    <row r="29" spans="2:8">
      <c r="B29" s="187"/>
      <c r="C29" s="181"/>
      <c r="D29" s="181"/>
      <c r="E29" s="181"/>
      <c r="F29" s="182"/>
      <c r="G29" s="183"/>
      <c r="H29" s="81"/>
    </row>
    <row r="30" spans="2:8" ht="15" thickBot="1">
      <c r="B30" s="187"/>
      <c r="C30" s="184"/>
      <c r="D30" s="184"/>
      <c r="E30" s="184"/>
      <c r="F30" s="185"/>
      <c r="G30" s="186"/>
      <c r="H30" s="82"/>
    </row>
    <row r="31" spans="2:8">
      <c r="B31" s="113" t="s">
        <v>102</v>
      </c>
    </row>
    <row r="32" spans="2:8"/>
  </sheetData>
  <sheetProtection algorithmName="SHA-512" hashValue="D7X8z8qu/khEkZls6SW1n4LrIKnQIWjhXBgjQOJY3hNkpHwn2WAf7t5UNUDLA66v26vs55pHzNi+i6Nyspfz2A==" saltValue="n1c6IWWFHYzE/ylmi9SWiw==" spinCount="100000" sheet="1" formatCells="0" formatRows="0"/>
  <mergeCells count="3">
    <mergeCell ref="B2:H2"/>
    <mergeCell ref="C3:H3"/>
    <mergeCell ref="B5:H5"/>
  </mergeCells>
  <dataValidations count="2">
    <dataValidation operator="greaterThanOrEqual" allowBlank="1" showErrorMessage="1" errorTitle="Invalid Entry" error="Please enter numeric values only and type any text in the comments column." sqref="G6:G30 C1:E1048576 B6:B30" xr:uid="{00000000-0002-0000-0300-000003000000}"/>
    <dataValidation type="list" operator="greaterThanOrEqual" allowBlank="1" showErrorMessage="1" errorTitle="Invalid Entry" error="Please enter numeric values only and type any text in the comments column." sqref="F6:F36" xr:uid="{BC559A8D-E75C-4AE7-B795-A8BC96C9AF3F}">
      <formula1>"Subscription-based, Hybrid"</formula1>
    </dataValidation>
  </dataValidations>
  <printOptions horizontalCentered="1"/>
  <pageMargins left="0.7" right="0.7" top="0.75" bottom="0.75" header="0.3" footer="0.3"/>
  <pageSetup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108" id="{EAAB3629-999E-45F3-AFEA-871A5A444F37}">
            <xm:f>'Vendor Checklist'!$D$34='Vendor Checklist'!#REF!</xm:f>
            <x14:dxf>
              <font>
                <b/>
                <i val="0"/>
                <color theme="0"/>
              </font>
              <fill>
                <patternFill>
                  <bgColor theme="1"/>
                </patternFill>
              </fill>
            </x14:dxf>
          </x14:cfRule>
          <xm:sqref>B6:G30</xm:sqref>
        </x14:conditionalFormatting>
        <x14:conditionalFormatting xmlns:xm="http://schemas.microsoft.com/office/excel/2006/main">
          <x14:cfRule type="expression" priority="1109" id="{E6FEBC44-DFFB-4821-8AA6-08EFE69A95AF}">
            <xm:f>'Vendor Checklist'!$D$34='Vendor Checklist'!#REF!</xm:f>
            <x14:dxf>
              <font>
                <color theme="0"/>
              </font>
            </x14:dxf>
          </x14:cfRule>
          <xm:sqref>C3:F3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3"/>
  </sheetPr>
  <dimension ref="A1:F32"/>
  <sheetViews>
    <sheetView showGridLines="0" zoomScale="90" zoomScaleNormal="90" workbookViewId="0">
      <selection activeCell="B1" sqref="B1"/>
    </sheetView>
  </sheetViews>
  <sheetFormatPr defaultColWidth="0" defaultRowHeight="14.45" zeroHeight="1"/>
  <cols>
    <col min="1" max="1" width="3.7109375" customWidth="1"/>
    <col min="2" max="2" width="41.85546875" customWidth="1"/>
    <col min="3" max="4" width="12.7109375" customWidth="1"/>
    <col min="5" max="5" width="66.7109375" customWidth="1"/>
    <col min="6" max="6" width="3.7109375" customWidth="1"/>
    <col min="7" max="16384" width="9.140625" hidden="1"/>
  </cols>
  <sheetData>
    <row r="1" spans="2:5" ht="15" thickBot="1"/>
    <row r="2" spans="2:5" s="1" customFormat="1" ht="20.100000000000001" customHeight="1">
      <c r="B2" s="251" t="str">
        <f>'Vendor Checklist'!D7</f>
        <v>Bidder Name</v>
      </c>
      <c r="C2" s="252"/>
      <c r="D2" s="252"/>
      <c r="E2" s="253"/>
    </row>
    <row r="3" spans="2:5" s="1" customFormat="1" ht="43.5" customHeight="1">
      <c r="B3" s="43" t="s">
        <v>103</v>
      </c>
      <c r="C3" s="254" t="str">
        <f>'Vendor Checklist'!C14</f>
        <v>Please provide One-Time (non-subscription) and/or Ongoing "Annual" (subscription) Software Costs for the Software Components proposed. Provide comments to describe cost items as necessary.</v>
      </c>
      <c r="D3" s="256"/>
      <c r="E3" s="255"/>
    </row>
    <row r="4" spans="2:5" s="1" customFormat="1" ht="30" customHeight="1">
      <c r="B4" s="44" t="s">
        <v>36</v>
      </c>
      <c r="C4" s="42" t="str">
        <f>'Proposal Summary'!C4</f>
        <v>One-Time
Cost</v>
      </c>
      <c r="D4" s="42" t="str">
        <f>'Proposal Summary'!D4</f>
        <v>Ongoing
Annual Cost</v>
      </c>
      <c r="E4" s="45" t="str">
        <f>'Proposal Summary'!E4</f>
        <v>Comments</v>
      </c>
    </row>
    <row r="5" spans="2:5" s="1" customFormat="1" ht="15" customHeight="1">
      <c r="B5" s="257"/>
      <c r="C5" s="258"/>
      <c r="D5" s="258"/>
      <c r="E5" s="259"/>
    </row>
    <row r="6" spans="2:5">
      <c r="B6" s="100" t="str">
        <f>IF('Software Information'!B6="","",'Software Information'!B6)</f>
        <v/>
      </c>
      <c r="C6" s="198"/>
      <c r="D6" s="198"/>
      <c r="E6" s="81"/>
    </row>
    <row r="7" spans="2:5">
      <c r="B7" s="100" t="str">
        <f>IF('Software Information'!B7="","",'Software Information'!B7)</f>
        <v/>
      </c>
      <c r="C7" s="198"/>
      <c r="D7" s="198"/>
      <c r="E7" s="81"/>
    </row>
    <row r="8" spans="2:5">
      <c r="B8" s="100" t="str">
        <f>IF('Software Information'!B8="","",'Software Information'!B8)</f>
        <v/>
      </c>
      <c r="C8" s="198"/>
      <c r="D8" s="198"/>
      <c r="E8" s="81"/>
    </row>
    <row r="9" spans="2:5">
      <c r="B9" s="100" t="str">
        <f>IF('Software Information'!B9="","",'Software Information'!B9)</f>
        <v/>
      </c>
      <c r="C9" s="198"/>
      <c r="D9" s="198"/>
      <c r="E9" s="81"/>
    </row>
    <row r="10" spans="2:5">
      <c r="B10" s="100" t="str">
        <f>IF('Software Information'!B10="","",'Software Information'!B10)</f>
        <v/>
      </c>
      <c r="C10" s="198"/>
      <c r="D10" s="198"/>
      <c r="E10" s="81"/>
    </row>
    <row r="11" spans="2:5">
      <c r="B11" s="100" t="str">
        <f>IF('Software Information'!B11="","",'Software Information'!B11)</f>
        <v/>
      </c>
      <c r="C11" s="198"/>
      <c r="D11" s="198"/>
      <c r="E11" s="81"/>
    </row>
    <row r="12" spans="2:5">
      <c r="B12" s="100" t="str">
        <f>IF('Software Information'!B12="","",'Software Information'!B12)</f>
        <v/>
      </c>
      <c r="C12" s="198"/>
      <c r="D12" s="198"/>
      <c r="E12" s="81"/>
    </row>
    <row r="13" spans="2:5">
      <c r="B13" s="100" t="str">
        <f>IF('Software Information'!B13="","",'Software Information'!B13)</f>
        <v/>
      </c>
      <c r="C13" s="198"/>
      <c r="D13" s="198"/>
      <c r="E13" s="81"/>
    </row>
    <row r="14" spans="2:5">
      <c r="B14" s="100" t="str">
        <f>IF('Software Information'!B14="","",'Software Information'!B14)</f>
        <v/>
      </c>
      <c r="C14" s="198"/>
      <c r="D14" s="198"/>
      <c r="E14" s="81"/>
    </row>
    <row r="15" spans="2:5">
      <c r="B15" s="100" t="str">
        <f>IF('Software Information'!B15="","",'Software Information'!B15)</f>
        <v/>
      </c>
      <c r="C15" s="198"/>
      <c r="D15" s="198"/>
      <c r="E15" s="81"/>
    </row>
    <row r="16" spans="2:5">
      <c r="B16" s="100"/>
      <c r="C16" s="198"/>
      <c r="D16" s="198"/>
      <c r="E16" s="81"/>
    </row>
    <row r="17" spans="2:5">
      <c r="B17" s="100" t="str">
        <f>IF('Software Information'!B17="","",'Software Information'!B17)</f>
        <v/>
      </c>
      <c r="C17" s="198"/>
      <c r="D17" s="198"/>
      <c r="E17" s="81"/>
    </row>
    <row r="18" spans="2:5">
      <c r="B18" s="100" t="str">
        <f>IF('Software Information'!B18="","",'Software Information'!B18)</f>
        <v/>
      </c>
      <c r="C18" s="198"/>
      <c r="D18" s="198"/>
      <c r="E18" s="81"/>
    </row>
    <row r="19" spans="2:5">
      <c r="B19" s="100" t="str">
        <f>IF('Software Information'!B19="","",'Software Information'!B19)</f>
        <v/>
      </c>
      <c r="C19" s="198"/>
      <c r="D19" s="198"/>
      <c r="E19" s="81"/>
    </row>
    <row r="20" spans="2:5">
      <c r="B20" s="100" t="str">
        <f>IF('Software Information'!B20="","",'Software Information'!B20)</f>
        <v/>
      </c>
      <c r="C20" s="198"/>
      <c r="D20" s="198"/>
      <c r="E20" s="81"/>
    </row>
    <row r="21" spans="2:5">
      <c r="B21" s="100" t="str">
        <f>IF('Software Information'!B21="","",'Software Information'!B21)</f>
        <v/>
      </c>
      <c r="C21" s="198"/>
      <c r="D21" s="198"/>
      <c r="E21" s="81"/>
    </row>
    <row r="22" spans="2:5">
      <c r="B22" s="100" t="str">
        <f>IF('Software Information'!B22="","",'Software Information'!B22)</f>
        <v/>
      </c>
      <c r="C22" s="198"/>
      <c r="D22" s="198"/>
      <c r="E22" s="81"/>
    </row>
    <row r="23" spans="2:5">
      <c r="B23" s="100" t="str">
        <f>IF('Software Information'!B23="","",'Software Information'!B23)</f>
        <v/>
      </c>
      <c r="C23" s="198"/>
      <c r="D23" s="198"/>
      <c r="E23" s="81"/>
    </row>
    <row r="24" spans="2:5">
      <c r="B24" s="100" t="str">
        <f>IF('Software Information'!B24="","",'Software Information'!B24)</f>
        <v/>
      </c>
      <c r="C24" s="198"/>
      <c r="D24" s="198"/>
      <c r="E24" s="81"/>
    </row>
    <row r="25" spans="2:5">
      <c r="B25" s="100" t="str">
        <f>IF('Software Information'!B25="","",'Software Information'!B25)</f>
        <v/>
      </c>
      <c r="C25" s="198"/>
      <c r="D25" s="198"/>
      <c r="E25" s="81"/>
    </row>
    <row r="26" spans="2:5">
      <c r="B26" s="100" t="str">
        <f>IF('Software Information'!B26="","",'Software Information'!B26)</f>
        <v/>
      </c>
      <c r="C26" s="198"/>
      <c r="D26" s="198"/>
      <c r="E26" s="81"/>
    </row>
    <row r="27" spans="2:5">
      <c r="B27" s="100" t="str">
        <f>IF('Software Information'!B27="","",'Software Information'!B27)</f>
        <v/>
      </c>
      <c r="C27" s="198"/>
      <c r="D27" s="198"/>
      <c r="E27" s="81"/>
    </row>
    <row r="28" spans="2:5">
      <c r="B28" s="100" t="str">
        <f>IF('Software Information'!B28="","",'Software Information'!B28)</f>
        <v/>
      </c>
      <c r="C28" s="198"/>
      <c r="D28" s="198"/>
      <c r="E28" s="81"/>
    </row>
    <row r="29" spans="2:5">
      <c r="B29" s="100" t="str">
        <f>IF('Software Information'!B29="","",'Software Information'!B29)</f>
        <v/>
      </c>
      <c r="C29" s="198"/>
      <c r="D29" s="198"/>
      <c r="E29" s="81"/>
    </row>
    <row r="30" spans="2:5">
      <c r="B30" s="100" t="str">
        <f>IF('Software Information'!B30="","",'Software Information'!B30)</f>
        <v/>
      </c>
      <c r="C30" s="198"/>
      <c r="D30" s="198"/>
      <c r="E30" s="81"/>
    </row>
    <row r="31" spans="2:5" s="1" customFormat="1" ht="15" thickBot="1">
      <c r="B31" s="66" t="s">
        <v>104</v>
      </c>
      <c r="C31" s="67">
        <f>SUM(C6:C30)</f>
        <v>0</v>
      </c>
      <c r="D31" s="67">
        <f>SUM(D6:D30)</f>
        <v>0</v>
      </c>
      <c r="E31" s="68"/>
    </row>
    <row r="32" spans="2:5"/>
  </sheetData>
  <sheetProtection algorithmName="SHA-512" hashValue="Bv2cKGWo2o3zcEQDz/P3B+XMzbBxzjkQy+qLzryeMDyhdjd8UmvTHiQEExMRuWDTsHqiXk7Xx7mMcTE8utqpow==" saltValue="s7gjsVOVqC6OXeNMKtrY3g==" spinCount="100000" sheet="1" formatCells="0" formatRows="0"/>
  <mergeCells count="3">
    <mergeCell ref="B2:E2"/>
    <mergeCell ref="B5:E5"/>
    <mergeCell ref="C3:E3"/>
  </mergeCells>
  <dataValidations count="1">
    <dataValidation type="decimal" operator="greaterThanOrEqual" allowBlank="1" showErrorMessage="1" errorTitle="Invalid Entry" error="Please enter numeric values only and type any text in the comments column." sqref="C6:D30" xr:uid="{00000000-0002-0000-0400-000000000000}">
      <formula1>0</formula1>
    </dataValidation>
  </dataValidations>
  <printOptions horizontalCentered="1"/>
  <pageMargins left="0.7" right="0.7" top="0.75" bottom="0.75" header="0.3" footer="0.3"/>
  <pageSetup fitToHeight="0" orientation="landscape" r:id="rId1"/>
  <ignoredErrors>
    <ignoredError sqref="B8 B19:E26 D9:E10 B6 D6:E6 B7 D7:E7 D8:E8 B11:B15 D12:E14 B9:B10 E16 B17 E17 B18 E18 E15 E11 B30 D30:E30 B28:E29 B27:C27 E27" unlockedFormula="1"/>
  </ignoredErrors>
  <extLst>
    <ext xmlns:x14="http://schemas.microsoft.com/office/spreadsheetml/2009/9/main" uri="{78C0D931-6437-407d-A8EE-F0AAD7539E65}">
      <x14:conditionalFormattings>
        <x14:conditionalFormatting xmlns:xm="http://schemas.microsoft.com/office/excel/2006/main">
          <x14:cfRule type="expression" priority="1111" id="{24CBCB3B-5780-4592-8E87-C38B6FFAF229}">
            <xm:f>'Vendor Checklist'!$D$34='Vendor Checklist'!#REF!</xm:f>
            <x14:dxf>
              <font>
                <color theme="0"/>
              </font>
            </x14:dxf>
          </x14:cfRule>
          <xm:sqref>C3</xm:sqref>
        </x14:conditionalFormatting>
        <x14:conditionalFormatting xmlns:xm="http://schemas.microsoft.com/office/excel/2006/main">
          <x14:cfRule type="expression" priority="1110" id="{2511FA54-12D1-4B1D-BE0B-B65C9C7FD6FE}">
            <xm:f>'Vendor Checklist'!$D$34='Vendor Checklist'!#REF!</xm:f>
            <x14:dxf>
              <font>
                <b/>
                <i val="0"/>
                <color theme="0"/>
              </font>
              <fill>
                <patternFill>
                  <bgColor theme="1"/>
                </patternFill>
              </fill>
            </x14:dxf>
          </x14:cfRule>
          <xm:sqref>C6:D30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3"/>
  </sheetPr>
  <dimension ref="A1:G32"/>
  <sheetViews>
    <sheetView showGridLines="0" zoomScale="90" zoomScaleNormal="90" workbookViewId="0">
      <selection activeCell="B1" sqref="B1"/>
    </sheetView>
  </sheetViews>
  <sheetFormatPr defaultColWidth="0" defaultRowHeight="14.45" zeroHeight="1"/>
  <cols>
    <col min="1" max="1" width="3.7109375" style="55" customWidth="1"/>
    <col min="2" max="2" width="41.85546875" customWidth="1"/>
    <col min="3" max="5" width="12.7109375" customWidth="1"/>
    <col min="6" max="6" width="53.7109375" customWidth="1"/>
    <col min="7" max="7" width="3.7109375" style="55" customWidth="1"/>
    <col min="8" max="16384" width="9.140625" hidden="1"/>
  </cols>
  <sheetData>
    <row r="1" spans="1:7" s="56" customFormat="1" ht="15" thickBot="1">
      <c r="A1" s="53"/>
      <c r="G1" s="57"/>
    </row>
    <row r="2" spans="1:7" s="1" customFormat="1" ht="20.100000000000001" customHeight="1">
      <c r="A2" s="54"/>
      <c r="B2" s="251" t="str">
        <f>'Vendor Checklist'!D7</f>
        <v>Bidder Name</v>
      </c>
      <c r="C2" s="252"/>
      <c r="D2" s="252"/>
      <c r="E2" s="260"/>
      <c r="F2" s="253"/>
      <c r="G2" s="54"/>
    </row>
    <row r="3" spans="1:7" s="1" customFormat="1" ht="30" customHeight="1">
      <c r="A3" s="54"/>
      <c r="B3" s="43" t="s">
        <v>105</v>
      </c>
      <c r="C3" s="254" t="str">
        <f>'Vendor Checklist'!C15</f>
        <v>Please provide the Estimated Hours and Hourly Rate for Implementation Services.</v>
      </c>
      <c r="D3" s="256"/>
      <c r="E3" s="256"/>
      <c r="F3" s="261"/>
      <c r="G3" s="54"/>
    </row>
    <row r="4" spans="1:7" s="1" customFormat="1" ht="30" customHeight="1">
      <c r="A4" s="54"/>
      <c r="B4" s="44" t="s">
        <v>36</v>
      </c>
      <c r="C4" s="42" t="s">
        <v>106</v>
      </c>
      <c r="D4" s="42" t="s">
        <v>107</v>
      </c>
      <c r="E4" s="69" t="s">
        <v>108</v>
      </c>
      <c r="F4" s="45" t="s">
        <v>39</v>
      </c>
      <c r="G4" s="54"/>
    </row>
    <row r="5" spans="1:7" s="1" customFormat="1" ht="15" customHeight="1">
      <c r="A5" s="54"/>
      <c r="B5" s="70"/>
      <c r="C5" s="47"/>
      <c r="D5" s="47"/>
      <c r="E5" s="47"/>
      <c r="F5" s="48"/>
      <c r="G5" s="54"/>
    </row>
    <row r="6" spans="1:7">
      <c r="B6" s="197" t="str">
        <f>IF('Software Information'!B6="","",'Software Information'!B6)</f>
        <v/>
      </c>
      <c r="C6" s="199"/>
      <c r="D6" s="198"/>
      <c r="E6" s="28">
        <f>IF(ISNUMBER(C6*D6),C6*D6,"N/A")</f>
        <v>0</v>
      </c>
      <c r="F6" s="81"/>
    </row>
    <row r="7" spans="1:7">
      <c r="B7" s="197" t="str">
        <f>IF('Software Information'!B7="","",'Software Information'!B7)</f>
        <v/>
      </c>
      <c r="C7" s="199"/>
      <c r="D7" s="198"/>
      <c r="E7" s="28">
        <f t="shared" ref="E7:E27" si="0">IF(ISNUMBER(C7*D7),C7*D7,"N/A")</f>
        <v>0</v>
      </c>
      <c r="F7" s="81"/>
    </row>
    <row r="8" spans="1:7">
      <c r="B8" s="197" t="str">
        <f>IF('Software Information'!B8="","",'Software Information'!B8)</f>
        <v/>
      </c>
      <c r="C8" s="199"/>
      <c r="D8" s="198"/>
      <c r="E8" s="28">
        <f t="shared" si="0"/>
        <v>0</v>
      </c>
      <c r="F8" s="81"/>
    </row>
    <row r="9" spans="1:7">
      <c r="B9" s="197" t="str">
        <f>IF('Software Information'!B9="","",'Software Information'!B9)</f>
        <v/>
      </c>
      <c r="C9" s="199"/>
      <c r="D9" s="198"/>
      <c r="E9" s="28">
        <f t="shared" si="0"/>
        <v>0</v>
      </c>
      <c r="F9" s="81"/>
    </row>
    <row r="10" spans="1:7">
      <c r="B10" s="197" t="str">
        <f>IF('Software Information'!B10="","",'Software Information'!B10)</f>
        <v/>
      </c>
      <c r="C10" s="199"/>
      <c r="D10" s="198"/>
      <c r="E10" s="28">
        <f t="shared" si="0"/>
        <v>0</v>
      </c>
      <c r="F10" s="81"/>
    </row>
    <row r="11" spans="1:7">
      <c r="B11" s="197" t="str">
        <f>IF('Software Information'!B11="","",'Software Information'!B11)</f>
        <v/>
      </c>
      <c r="C11" s="199"/>
      <c r="D11" s="198"/>
      <c r="E11" s="28">
        <f t="shared" si="0"/>
        <v>0</v>
      </c>
      <c r="F11" s="81"/>
    </row>
    <row r="12" spans="1:7">
      <c r="B12" s="197" t="str">
        <f>IF('Software Information'!B12="","",'Software Information'!B12)</f>
        <v/>
      </c>
      <c r="C12" s="199"/>
      <c r="D12" s="198"/>
      <c r="E12" s="28">
        <f t="shared" si="0"/>
        <v>0</v>
      </c>
      <c r="F12" s="81"/>
    </row>
    <row r="13" spans="1:7">
      <c r="B13" s="197" t="str">
        <f>IF('Software Information'!B13="","",'Software Information'!B13)</f>
        <v/>
      </c>
      <c r="C13" s="199"/>
      <c r="D13" s="198"/>
      <c r="E13" s="28">
        <f t="shared" si="0"/>
        <v>0</v>
      </c>
      <c r="F13" s="81"/>
    </row>
    <row r="14" spans="1:7">
      <c r="B14" s="197" t="str">
        <f>IF('Software Information'!B14="","",'Software Information'!B14)</f>
        <v/>
      </c>
      <c r="C14" s="199"/>
      <c r="D14" s="198"/>
      <c r="E14" s="28">
        <f t="shared" si="0"/>
        <v>0</v>
      </c>
      <c r="F14" s="81"/>
    </row>
    <row r="15" spans="1:7">
      <c r="B15" s="197" t="str">
        <f>IF('Software Information'!B15="","",'Software Information'!B15)</f>
        <v/>
      </c>
      <c r="C15" s="199"/>
      <c r="D15" s="198"/>
      <c r="E15" s="28">
        <f t="shared" si="0"/>
        <v>0</v>
      </c>
      <c r="F15" s="81"/>
    </row>
    <row r="16" spans="1:7">
      <c r="B16" s="197" t="str">
        <f>IF('Software Information'!B16="","",'Software Information'!B16)</f>
        <v/>
      </c>
      <c r="C16" s="199"/>
      <c r="D16" s="198"/>
      <c r="E16" s="28">
        <f t="shared" si="0"/>
        <v>0</v>
      </c>
      <c r="F16" s="81"/>
    </row>
    <row r="17" spans="1:7">
      <c r="B17" s="197" t="str">
        <f>IF('Software Information'!B17="","",'Software Information'!B17)</f>
        <v/>
      </c>
      <c r="C17" s="199"/>
      <c r="D17" s="198"/>
      <c r="E17" s="28">
        <f t="shared" si="0"/>
        <v>0</v>
      </c>
      <c r="F17" s="81"/>
    </row>
    <row r="18" spans="1:7">
      <c r="B18" s="197" t="str">
        <f>IF('Software Information'!B18="","",'Software Information'!B18)</f>
        <v/>
      </c>
      <c r="C18" s="199"/>
      <c r="D18" s="198"/>
      <c r="E18" s="28">
        <f t="shared" si="0"/>
        <v>0</v>
      </c>
      <c r="F18" s="81"/>
    </row>
    <row r="19" spans="1:7">
      <c r="B19" s="197" t="str">
        <f>IF('Software Information'!B19="","",'Software Information'!B19)</f>
        <v/>
      </c>
      <c r="C19" s="199"/>
      <c r="D19" s="198"/>
      <c r="E19" s="28">
        <f t="shared" ref="E19" si="1">IF(ISNUMBER(C19*D19),C19*D19,"N/A")</f>
        <v>0</v>
      </c>
      <c r="F19" s="81"/>
    </row>
    <row r="20" spans="1:7">
      <c r="B20" s="197" t="str">
        <f>IF('Software Information'!B20="","",'Software Information'!B20)</f>
        <v/>
      </c>
      <c r="C20" s="199"/>
      <c r="D20" s="198"/>
      <c r="E20" s="28">
        <f t="shared" si="0"/>
        <v>0</v>
      </c>
      <c r="F20" s="81"/>
    </row>
    <row r="21" spans="1:7">
      <c r="B21" s="197" t="str">
        <f>IF('Software Information'!B21="","",'Software Information'!B21)</f>
        <v/>
      </c>
      <c r="C21" s="199"/>
      <c r="D21" s="198"/>
      <c r="E21" s="28">
        <f t="shared" si="0"/>
        <v>0</v>
      </c>
      <c r="F21" s="81"/>
    </row>
    <row r="22" spans="1:7">
      <c r="B22" s="197" t="str">
        <f>IF('Software Information'!B22="","",'Software Information'!B22)</f>
        <v/>
      </c>
      <c r="C22" s="199"/>
      <c r="D22" s="198"/>
      <c r="E22" s="28">
        <f t="shared" si="0"/>
        <v>0</v>
      </c>
      <c r="F22" s="81"/>
    </row>
    <row r="23" spans="1:7">
      <c r="B23" s="197" t="str">
        <f>IF('Software Information'!B23="","",'Software Information'!B23)</f>
        <v/>
      </c>
      <c r="C23" s="199"/>
      <c r="D23" s="198"/>
      <c r="E23" s="28">
        <f t="shared" si="0"/>
        <v>0</v>
      </c>
      <c r="F23" s="81"/>
    </row>
    <row r="24" spans="1:7">
      <c r="B24" s="197" t="str">
        <f>IF('Software Information'!B24="","",'Software Information'!B24)</f>
        <v/>
      </c>
      <c r="C24" s="199"/>
      <c r="D24" s="198"/>
      <c r="E24" s="28">
        <f t="shared" si="0"/>
        <v>0</v>
      </c>
      <c r="F24" s="81"/>
    </row>
    <row r="25" spans="1:7">
      <c r="B25" s="197" t="str">
        <f>IF('Software Information'!B25="","",'Software Information'!B25)</f>
        <v/>
      </c>
      <c r="C25" s="199"/>
      <c r="D25" s="198"/>
      <c r="E25" s="28">
        <f t="shared" si="0"/>
        <v>0</v>
      </c>
      <c r="F25" s="81"/>
    </row>
    <row r="26" spans="1:7">
      <c r="B26" s="197" t="str">
        <f>IF('Software Information'!B26="","",'Software Information'!B26)</f>
        <v/>
      </c>
      <c r="C26" s="199"/>
      <c r="D26" s="198"/>
      <c r="E26" s="28">
        <f t="shared" si="0"/>
        <v>0</v>
      </c>
      <c r="F26" s="81"/>
    </row>
    <row r="27" spans="1:7">
      <c r="B27" s="197" t="str">
        <f>IF('Software Information'!B27="","",'Software Information'!B27)</f>
        <v/>
      </c>
      <c r="C27" s="199"/>
      <c r="D27" s="198"/>
      <c r="E27" s="28">
        <f t="shared" si="0"/>
        <v>0</v>
      </c>
      <c r="F27" s="81"/>
    </row>
    <row r="28" spans="1:7">
      <c r="B28" s="197" t="str">
        <f>IF('Software Information'!B28="","",'Software Information'!B28)</f>
        <v/>
      </c>
      <c r="C28" s="199"/>
      <c r="D28" s="198"/>
      <c r="E28" s="28">
        <f t="shared" ref="E28:E30" si="2">IF(ISNUMBER(C28*D28),C28*D28,"N/A")</f>
        <v>0</v>
      </c>
      <c r="F28" s="81"/>
    </row>
    <row r="29" spans="1:7">
      <c r="B29" s="197" t="str">
        <f>IF('Software Information'!B29="","",'Software Information'!B29)</f>
        <v/>
      </c>
      <c r="C29" s="199"/>
      <c r="D29" s="198"/>
      <c r="E29" s="28">
        <f t="shared" si="2"/>
        <v>0</v>
      </c>
      <c r="F29" s="81"/>
    </row>
    <row r="30" spans="1:7">
      <c r="B30" s="197" t="str">
        <f>IF('Software Information'!B30="","",'Software Information'!B30)</f>
        <v/>
      </c>
      <c r="C30" s="199"/>
      <c r="D30" s="198"/>
      <c r="E30" s="28">
        <f t="shared" si="2"/>
        <v>0</v>
      </c>
      <c r="F30" s="81"/>
    </row>
    <row r="31" spans="1:7" s="1" customFormat="1" ht="15" thickBot="1">
      <c r="A31" s="54"/>
      <c r="B31" s="66" t="str">
        <f>'Proposal Summary'!B16</f>
        <v>Grand Total</v>
      </c>
      <c r="C31" s="71">
        <f>SUM(C6:C30)</f>
        <v>0</v>
      </c>
      <c r="D31" s="71"/>
      <c r="E31" s="71">
        <f t="shared" ref="E31" si="3">SUM(E6:E30)</f>
        <v>0</v>
      </c>
      <c r="F31" s="68"/>
      <c r="G31" s="54"/>
    </row>
    <row r="32" spans="1:7" s="64" customFormat="1">
      <c r="A32" s="95"/>
      <c r="G32" s="96"/>
    </row>
  </sheetData>
  <sheetProtection algorithmName="SHA-512" hashValue="TN3oZPTyl/JfkmwvgSHordFQwE0NYwHoFwN296YPMz9Y4HjwwSZ/S7WGcLXp9kUa6/sJZ7SG/BpWS7nahGrqhw==" saltValue="qC23CFlnPKstRo+kEiArqg==" spinCount="100000" sheet="1" formatCells="0" formatRows="0"/>
  <mergeCells count="2">
    <mergeCell ref="B2:F2"/>
    <mergeCell ref="C3:F3"/>
  </mergeCells>
  <dataValidations count="1">
    <dataValidation type="decimal" operator="greaterThanOrEqual" allowBlank="1" showErrorMessage="1" errorTitle="Invalid Entry" error="Please enter numeric values only and type any text in the comments column." sqref="C6:D30" xr:uid="{00000000-0002-0000-0700-000000000000}">
      <formula1>0</formula1>
    </dataValidation>
  </dataValidations>
  <printOptions horizontalCentered="1"/>
  <pageMargins left="0.7" right="0.7" top="0.75" bottom="0.75" header="0.3" footer="0.3"/>
  <pageSetup fitToHeight="0" orientation="landscape" r:id="rId1"/>
  <ignoredErrors>
    <ignoredError sqref="B6:B30" unlockedFormula="1"/>
  </ignoredErrors>
  <extLst>
    <ext xmlns:x14="http://schemas.microsoft.com/office/spreadsheetml/2009/9/main" uri="{78C0D931-6437-407d-A8EE-F0AAD7539E65}">
      <x14:conditionalFormattings>
        <x14:conditionalFormatting xmlns:xm="http://schemas.microsoft.com/office/excel/2006/main">
          <x14:cfRule type="expression" priority="1112" id="{887F72AF-78D0-48F6-BC7E-38C0035222C2}">
            <xm:f>'Vendor Checklist'!$D$34='Vendor Checklist'!#REF!</xm:f>
            <x14:dxf>
              <font>
                <b/>
                <i val="0"/>
                <color theme="0"/>
              </font>
              <fill>
                <patternFill>
                  <bgColor theme="1"/>
                </patternFill>
              </fill>
            </x14:dxf>
          </x14:cfRule>
          <xm:sqref>C6:D30</xm:sqref>
        </x14:conditionalFormatting>
        <x14:conditionalFormatting xmlns:xm="http://schemas.microsoft.com/office/excel/2006/main">
          <x14:cfRule type="expression" priority="1113" id="{903EA378-2981-4B8C-BE4C-58044FABC235}">
            <xm:f>'Vendor Checklist'!$D$34='Vendor Checklist'!#REF!</xm:f>
            <x14:dxf>
              <font>
                <color theme="0"/>
              </font>
            </x14:dxf>
          </x14:cfRule>
          <xm:sqref>C3:F3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3"/>
  </sheetPr>
  <dimension ref="A1:J32"/>
  <sheetViews>
    <sheetView showGridLines="0" zoomScale="90" zoomScaleNormal="90" workbookViewId="0">
      <selection activeCell="B1" sqref="B1"/>
    </sheetView>
  </sheetViews>
  <sheetFormatPr defaultColWidth="0" defaultRowHeight="14.45" zeroHeight="1"/>
  <cols>
    <col min="1" max="1" width="3.7109375" customWidth="1"/>
    <col min="2" max="2" width="35" customWidth="1"/>
    <col min="3" max="3" width="20.7109375" style="14" customWidth="1"/>
    <col min="4" max="7" width="12.7109375" customWidth="1"/>
    <col min="8" max="8" width="53.7109375" customWidth="1"/>
    <col min="9" max="9" width="3.7109375" customWidth="1"/>
    <col min="10" max="10" width="0" hidden="1" customWidth="1"/>
    <col min="11" max="16384" width="9.140625" hidden="1"/>
  </cols>
  <sheetData>
    <row r="1" spans="2:8" ht="15" thickBot="1"/>
    <row r="2" spans="2:8" s="1" customFormat="1" ht="20.100000000000001" customHeight="1">
      <c r="B2" s="262" t="str">
        <f>'Vendor Checklist'!D7</f>
        <v>Bidder Name</v>
      </c>
      <c r="C2" s="263"/>
      <c r="D2" s="263"/>
      <c r="E2" s="263"/>
      <c r="F2" s="263"/>
      <c r="G2" s="263"/>
      <c r="H2" s="264"/>
    </row>
    <row r="3" spans="2:8" s="1" customFormat="1" ht="30" customHeight="1">
      <c r="B3" s="43" t="s">
        <v>41</v>
      </c>
      <c r="C3" s="101"/>
      <c r="D3" s="254" t="str">
        <f>'Vendor Checklist'!C16</f>
        <v>Please complete the Training Type (recommended by Bidder), Estimated Hours, and Hourly Rate for proposed Training Services. Any additional optional training costs can be provided in the Optional tab.</v>
      </c>
      <c r="E3" s="256"/>
      <c r="F3" s="256"/>
      <c r="G3" s="256"/>
      <c r="H3" s="255"/>
    </row>
    <row r="4" spans="2:8" s="1" customFormat="1" ht="30" customHeight="1">
      <c r="B4" s="44" t="s">
        <v>36</v>
      </c>
      <c r="C4" s="102" t="s">
        <v>109</v>
      </c>
      <c r="D4" s="42" t="str">
        <f>'Implementation Services'!C4</f>
        <v>Estimated Hours</v>
      </c>
      <c r="E4" s="42" t="str">
        <f>'Implementation Services'!D4</f>
        <v>Hourly Rate</v>
      </c>
      <c r="F4" s="42" t="str">
        <f>'Implementation Services'!E4</f>
        <v>One-Time Cost</v>
      </c>
      <c r="G4" s="69" t="s">
        <v>110</v>
      </c>
      <c r="H4" s="45" t="s">
        <v>39</v>
      </c>
    </row>
    <row r="5" spans="2:8" s="1" customFormat="1" ht="15" customHeight="1">
      <c r="B5" s="70"/>
      <c r="C5" s="125"/>
      <c r="D5" s="47"/>
      <c r="E5" s="47"/>
      <c r="F5" s="47"/>
      <c r="G5" s="47"/>
      <c r="H5" s="48"/>
    </row>
    <row r="6" spans="2:8">
      <c r="B6" s="100" t="str">
        <f>IF('Software Information'!B6="","",'Software Information'!B6)</f>
        <v/>
      </c>
      <c r="C6" s="103"/>
      <c r="D6" s="199"/>
      <c r="E6" s="198"/>
      <c r="F6" s="28">
        <f>IF(ISNUMBER(D6*E6),D6*E6,"N/A")</f>
        <v>0</v>
      </c>
      <c r="G6" s="198"/>
      <c r="H6" s="81"/>
    </row>
    <row r="7" spans="2:8">
      <c r="B7" s="100" t="str">
        <f>IF('Software Information'!B7="","",'Software Information'!B7)</f>
        <v/>
      </c>
      <c r="C7" s="103"/>
      <c r="D7" s="199"/>
      <c r="E7" s="198"/>
      <c r="F7" s="28">
        <f t="shared" ref="F7:F27" si="0">IF(ISNUMBER(D7*E7),D7*E7,"N/A")</f>
        <v>0</v>
      </c>
      <c r="G7" s="198"/>
      <c r="H7" s="81"/>
    </row>
    <row r="8" spans="2:8">
      <c r="B8" s="100" t="str">
        <f>IF('Software Information'!B8="","",'Software Information'!B8)</f>
        <v/>
      </c>
      <c r="C8" s="103"/>
      <c r="D8" s="199"/>
      <c r="E8" s="199"/>
      <c r="F8" s="28">
        <f t="shared" si="0"/>
        <v>0</v>
      </c>
      <c r="G8" s="198"/>
      <c r="H8" s="81"/>
    </row>
    <row r="9" spans="2:8">
      <c r="B9" s="100" t="str">
        <f>IF('Software Information'!B9="","",'Software Information'!B9)</f>
        <v/>
      </c>
      <c r="C9" s="103"/>
      <c r="D9" s="199"/>
      <c r="E9" s="199"/>
      <c r="F9" s="28">
        <f t="shared" si="0"/>
        <v>0</v>
      </c>
      <c r="G9" s="198"/>
      <c r="H9" s="81"/>
    </row>
    <row r="10" spans="2:8">
      <c r="B10" s="100" t="str">
        <f>IF('Software Information'!B10="","",'Software Information'!B10)</f>
        <v/>
      </c>
      <c r="C10" s="103"/>
      <c r="D10" s="199"/>
      <c r="E10" s="199"/>
      <c r="F10" s="28">
        <f t="shared" si="0"/>
        <v>0</v>
      </c>
      <c r="G10" s="198"/>
      <c r="H10" s="81"/>
    </row>
    <row r="11" spans="2:8">
      <c r="B11" s="100" t="str">
        <f>IF('Software Information'!B11="","",'Software Information'!B11)</f>
        <v/>
      </c>
      <c r="C11" s="103"/>
      <c r="D11" s="199"/>
      <c r="E11" s="199"/>
      <c r="F11" s="28">
        <f t="shared" si="0"/>
        <v>0</v>
      </c>
      <c r="G11" s="198"/>
      <c r="H11" s="81"/>
    </row>
    <row r="12" spans="2:8">
      <c r="B12" s="100" t="str">
        <f>IF('Software Information'!B12="","",'Software Information'!B12)</f>
        <v/>
      </c>
      <c r="C12" s="103"/>
      <c r="D12" s="199"/>
      <c r="E12" s="199"/>
      <c r="F12" s="28">
        <f t="shared" si="0"/>
        <v>0</v>
      </c>
      <c r="G12" s="198"/>
      <c r="H12" s="81"/>
    </row>
    <row r="13" spans="2:8">
      <c r="B13" s="100" t="str">
        <f>IF('Software Information'!B13="","",'Software Information'!B13)</f>
        <v/>
      </c>
      <c r="C13" s="103"/>
      <c r="D13" s="199"/>
      <c r="E13" s="199"/>
      <c r="F13" s="28">
        <f t="shared" si="0"/>
        <v>0</v>
      </c>
      <c r="G13" s="198"/>
      <c r="H13" s="81"/>
    </row>
    <row r="14" spans="2:8">
      <c r="B14" s="100" t="str">
        <f>IF('Software Information'!B14="","",'Software Information'!B14)</f>
        <v/>
      </c>
      <c r="C14" s="103"/>
      <c r="D14" s="199"/>
      <c r="E14" s="199"/>
      <c r="F14" s="28">
        <f t="shared" si="0"/>
        <v>0</v>
      </c>
      <c r="G14" s="198"/>
      <c r="H14" s="81"/>
    </row>
    <row r="15" spans="2:8">
      <c r="B15" s="100" t="str">
        <f>IF('Software Information'!B15="","",'Software Information'!B15)</f>
        <v/>
      </c>
      <c r="C15" s="103"/>
      <c r="D15" s="199"/>
      <c r="E15" s="199"/>
      <c r="F15" s="28">
        <f t="shared" si="0"/>
        <v>0</v>
      </c>
      <c r="G15" s="198"/>
      <c r="H15" s="81"/>
    </row>
    <row r="16" spans="2:8">
      <c r="B16" s="100" t="str">
        <f>IF('Software Information'!B16="","",'Software Information'!B16)</f>
        <v/>
      </c>
      <c r="C16" s="103"/>
      <c r="D16" s="199"/>
      <c r="E16" s="199"/>
      <c r="F16" s="28">
        <f t="shared" si="0"/>
        <v>0</v>
      </c>
      <c r="G16" s="198"/>
      <c r="H16" s="81"/>
    </row>
    <row r="17" spans="2:8">
      <c r="B17" s="100" t="str">
        <f>IF('Software Information'!B17="","",'Software Information'!B17)</f>
        <v/>
      </c>
      <c r="C17" s="103"/>
      <c r="D17" s="199"/>
      <c r="E17" s="199"/>
      <c r="F17" s="28">
        <f t="shared" si="0"/>
        <v>0</v>
      </c>
      <c r="G17" s="198"/>
      <c r="H17" s="81"/>
    </row>
    <row r="18" spans="2:8">
      <c r="B18" s="100" t="str">
        <f>IF('Software Information'!B18="","",'Software Information'!B18)</f>
        <v/>
      </c>
      <c r="C18" s="103"/>
      <c r="D18" s="199"/>
      <c r="E18" s="199"/>
      <c r="F18" s="28">
        <f t="shared" si="0"/>
        <v>0</v>
      </c>
      <c r="G18" s="198"/>
      <c r="H18" s="81"/>
    </row>
    <row r="19" spans="2:8">
      <c r="B19" s="100" t="str">
        <f>IF('Software Information'!B19="","",'Software Information'!B19)</f>
        <v/>
      </c>
      <c r="C19" s="103"/>
      <c r="D19" s="199"/>
      <c r="E19" s="199"/>
      <c r="F19" s="28">
        <f t="shared" ref="F19" si="1">IF(ISNUMBER(D19*E19),D19*E19,"N/A")</f>
        <v>0</v>
      </c>
      <c r="G19" s="198"/>
      <c r="H19" s="81"/>
    </row>
    <row r="20" spans="2:8">
      <c r="B20" s="100" t="str">
        <f>IF('Software Information'!B20="","",'Software Information'!B20)</f>
        <v/>
      </c>
      <c r="C20" s="103"/>
      <c r="D20" s="199"/>
      <c r="E20" s="199"/>
      <c r="F20" s="28">
        <f t="shared" si="0"/>
        <v>0</v>
      </c>
      <c r="G20" s="198"/>
      <c r="H20" s="81"/>
    </row>
    <row r="21" spans="2:8">
      <c r="B21" s="100" t="str">
        <f>IF('Software Information'!B21="","",'Software Information'!B21)</f>
        <v/>
      </c>
      <c r="C21" s="103"/>
      <c r="D21" s="199"/>
      <c r="E21" s="199"/>
      <c r="F21" s="28">
        <f t="shared" si="0"/>
        <v>0</v>
      </c>
      <c r="G21" s="198"/>
      <c r="H21" s="81"/>
    </row>
    <row r="22" spans="2:8">
      <c r="B22" s="100" t="str">
        <f>IF('Software Information'!B22="","",'Software Information'!B22)</f>
        <v/>
      </c>
      <c r="C22" s="103"/>
      <c r="D22" s="199"/>
      <c r="E22" s="199"/>
      <c r="F22" s="28">
        <f t="shared" si="0"/>
        <v>0</v>
      </c>
      <c r="G22" s="198"/>
      <c r="H22" s="81"/>
    </row>
    <row r="23" spans="2:8">
      <c r="B23" s="100" t="str">
        <f>IF('Software Information'!B23="","",'Software Information'!B23)</f>
        <v/>
      </c>
      <c r="C23" s="103"/>
      <c r="D23" s="199"/>
      <c r="E23" s="199"/>
      <c r="F23" s="28">
        <f t="shared" si="0"/>
        <v>0</v>
      </c>
      <c r="G23" s="198"/>
      <c r="H23" s="81"/>
    </row>
    <row r="24" spans="2:8">
      <c r="B24" s="100" t="str">
        <f>IF('Software Information'!B24="","",'Software Information'!B24)</f>
        <v/>
      </c>
      <c r="C24" s="103"/>
      <c r="D24" s="199"/>
      <c r="E24" s="199"/>
      <c r="F24" s="28">
        <f t="shared" si="0"/>
        <v>0</v>
      </c>
      <c r="G24" s="198"/>
      <c r="H24" s="81"/>
    </row>
    <row r="25" spans="2:8">
      <c r="B25" s="100" t="str">
        <f>IF('Software Information'!B25="","",'Software Information'!B25)</f>
        <v/>
      </c>
      <c r="C25" s="103"/>
      <c r="D25" s="199"/>
      <c r="E25" s="199"/>
      <c r="F25" s="28">
        <f t="shared" si="0"/>
        <v>0</v>
      </c>
      <c r="G25" s="198"/>
      <c r="H25" s="81"/>
    </row>
    <row r="26" spans="2:8">
      <c r="B26" s="100" t="str">
        <f>IF('Software Information'!B26="","",'Software Information'!B26)</f>
        <v/>
      </c>
      <c r="C26" s="103"/>
      <c r="D26" s="199"/>
      <c r="E26" s="199"/>
      <c r="F26" s="28">
        <f t="shared" si="0"/>
        <v>0</v>
      </c>
      <c r="G26" s="198"/>
      <c r="H26" s="81"/>
    </row>
    <row r="27" spans="2:8">
      <c r="B27" s="100" t="str">
        <f>IF('Software Information'!B27="","",'Software Information'!B27)</f>
        <v/>
      </c>
      <c r="C27" s="103"/>
      <c r="D27" s="199"/>
      <c r="E27" s="199"/>
      <c r="F27" s="28">
        <f t="shared" si="0"/>
        <v>0</v>
      </c>
      <c r="G27" s="198"/>
      <c r="H27" s="81"/>
    </row>
    <row r="28" spans="2:8">
      <c r="B28" s="100" t="str">
        <f>IF('Software Information'!B28="","",'Software Information'!B28)</f>
        <v/>
      </c>
      <c r="C28" s="103"/>
      <c r="D28" s="199"/>
      <c r="E28" s="199"/>
      <c r="F28" s="28">
        <f t="shared" ref="F28:F30" si="2">IF(ISNUMBER(D28*E28),D28*E28,"N/A")</f>
        <v>0</v>
      </c>
      <c r="G28" s="198"/>
      <c r="H28" s="81"/>
    </row>
    <row r="29" spans="2:8">
      <c r="B29" s="100" t="str">
        <f>IF('Software Information'!B29="","",'Software Information'!B29)</f>
        <v/>
      </c>
      <c r="C29" s="103"/>
      <c r="D29" s="199"/>
      <c r="E29" s="199"/>
      <c r="F29" s="28">
        <f t="shared" si="2"/>
        <v>0</v>
      </c>
      <c r="G29" s="198"/>
      <c r="H29" s="81"/>
    </row>
    <row r="30" spans="2:8">
      <c r="B30" s="100" t="str">
        <f>IF('Software Information'!B30="","",'Software Information'!B30)</f>
        <v/>
      </c>
      <c r="C30" s="103"/>
      <c r="D30" s="199"/>
      <c r="E30" s="199"/>
      <c r="F30" s="28">
        <f t="shared" si="2"/>
        <v>0</v>
      </c>
      <c r="G30" s="198"/>
      <c r="H30" s="81"/>
    </row>
    <row r="31" spans="2:8" s="1" customFormat="1" ht="15" thickBot="1">
      <c r="B31" s="66" t="str">
        <f>'Proposal Summary'!B16</f>
        <v>Grand Total</v>
      </c>
      <c r="C31" s="104"/>
      <c r="D31" s="71">
        <f>SUM(D6:D30)</f>
        <v>0</v>
      </c>
      <c r="E31" s="71"/>
      <c r="F31" s="71">
        <f t="shared" ref="F31:G31" si="3">SUM(F6:F30)</f>
        <v>0</v>
      </c>
      <c r="G31" s="71">
        <f t="shared" si="3"/>
        <v>0</v>
      </c>
      <c r="H31" s="68"/>
    </row>
    <row r="32" spans="2:8"/>
  </sheetData>
  <sheetProtection algorithmName="SHA-512" hashValue="CmFjv2NXvHQd/cTYLd9b/t1BCFDuW1qrMeLN693KVIbWz/k55ooA+nJWNFsWA4WShCHRluu+wWeN5RYZpLYPpg==" saltValue="Vg3SNndzCWRzHEdqLAaJqA==" spinCount="100000" sheet="1" formatCells="0" formatRows="0"/>
  <mergeCells count="2">
    <mergeCell ref="D3:H3"/>
    <mergeCell ref="B2:H2"/>
  </mergeCells>
  <dataValidations count="2">
    <dataValidation type="decimal" operator="greaterThanOrEqual" allowBlank="1" showErrorMessage="1" errorTitle="Invalid Entry" error="Please enter numeric values only and type any text in the comments column." sqref="D6:E30 G6:G30" xr:uid="{00000000-0002-0000-0800-000000000000}">
      <formula1>0</formula1>
    </dataValidation>
    <dataValidation type="list" allowBlank="1" showInputMessage="1" showErrorMessage="1" sqref="C6:C30" xr:uid="{F509E732-77F6-4B1E-8D07-4CF7971BCC05}">
      <formula1>"Train-the-Trainer, End User, Other (Describe in Comments)"</formula1>
    </dataValidation>
  </dataValidations>
  <printOptions horizontalCentered="1"/>
  <pageMargins left="0.7" right="0.7" top="0.75" bottom="0.75" header="0.3" footer="0.3"/>
  <pageSetup fitToHeight="0" orientation="landscape" r:id="rId1"/>
  <ignoredErrors>
    <ignoredError sqref="B7:B30" unlockedFormula="1"/>
  </ignoredErrors>
  <extLst>
    <ext xmlns:x14="http://schemas.microsoft.com/office/spreadsheetml/2009/9/main" uri="{78C0D931-6437-407d-A8EE-F0AAD7539E65}">
      <x14:conditionalFormattings>
        <x14:conditionalFormatting xmlns:xm="http://schemas.microsoft.com/office/excel/2006/main">
          <x14:cfRule type="expression" priority="1114" id="{2659E861-8C1D-4C04-B470-87AD91FF17EE}">
            <xm:f>'Vendor Checklist'!$D$34='Vendor Checklist'!#REF!</xm:f>
            <x14:dxf>
              <font>
                <b/>
                <i val="0"/>
                <color theme="0"/>
              </font>
              <fill>
                <patternFill>
                  <bgColor theme="1"/>
                </patternFill>
              </fill>
            </x14:dxf>
          </x14:cfRule>
          <xm:sqref>D6:E30 G6:G30</xm:sqref>
        </x14:conditionalFormatting>
        <x14:conditionalFormatting xmlns:xm="http://schemas.microsoft.com/office/excel/2006/main">
          <x14:cfRule type="expression" priority="1116" id="{3BE716B5-0F5A-43DB-BF28-617E60514D4F}">
            <xm:f>'Vendor Checklist'!$D$34='Vendor Checklist'!#REF!</xm:f>
            <x14:dxf>
              <font>
                <color theme="0"/>
              </font>
            </x14:dxf>
          </x14:cfRule>
          <xm:sqref>D3:H3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00539B"/>
  </sheetPr>
  <dimension ref="A1:K42"/>
  <sheetViews>
    <sheetView showGridLines="0" zoomScale="90" zoomScaleNormal="90" workbookViewId="0">
      <selection activeCell="B1" sqref="B1"/>
    </sheetView>
  </sheetViews>
  <sheetFormatPr defaultColWidth="0" defaultRowHeight="14.45" zeroHeight="1"/>
  <cols>
    <col min="1" max="1" width="3.7109375" style="1" customWidth="1"/>
    <col min="2" max="2" width="8.7109375" style="1" customWidth="1"/>
    <col min="3" max="3" width="37.7109375" style="1" customWidth="1"/>
    <col min="4" max="4" width="58.28515625" style="201" customWidth="1"/>
    <col min="5" max="8" width="12.7109375" style="1" customWidth="1"/>
    <col min="9" max="9" width="41.7109375" style="1" customWidth="1"/>
    <col min="10" max="10" width="3.7109375" style="1" customWidth="1"/>
    <col min="11" max="11" width="0" style="1" hidden="1" customWidth="1"/>
    <col min="12" max="16384" width="9.140625" style="1" hidden="1"/>
  </cols>
  <sheetData>
    <row r="1" spans="2:9" ht="15" thickBot="1"/>
    <row r="2" spans="2:9">
      <c r="B2" s="267" t="str">
        <f>'Vendor Checklist'!D7</f>
        <v>Bidder Name</v>
      </c>
      <c r="C2" s="268"/>
      <c r="D2" s="268"/>
      <c r="E2" s="269"/>
      <c r="F2" s="269"/>
      <c r="G2" s="269"/>
      <c r="H2" s="269"/>
      <c r="I2" s="270"/>
    </row>
    <row r="3" spans="2:9">
      <c r="B3" s="123" t="s">
        <v>111</v>
      </c>
      <c r="C3" s="124"/>
      <c r="D3" s="202"/>
      <c r="E3" s="271"/>
      <c r="F3" s="271"/>
      <c r="G3" s="271"/>
      <c r="H3" s="271"/>
      <c r="I3" s="272"/>
    </row>
    <row r="4" spans="2:9" ht="28.9">
      <c r="B4" s="3" t="s">
        <v>112</v>
      </c>
      <c r="C4" s="30" t="s">
        <v>113</v>
      </c>
      <c r="D4" s="203" t="s">
        <v>114</v>
      </c>
      <c r="E4" s="5" t="s">
        <v>115</v>
      </c>
      <c r="F4" s="5" t="s">
        <v>116</v>
      </c>
      <c r="G4" s="5" t="s">
        <v>117</v>
      </c>
      <c r="H4" s="5" t="s">
        <v>37</v>
      </c>
      <c r="I4" s="11" t="s">
        <v>39</v>
      </c>
    </row>
    <row r="5" spans="2:9">
      <c r="B5" s="208">
        <v>1</v>
      </c>
      <c r="C5" s="209" t="s">
        <v>50</v>
      </c>
      <c r="D5" s="121" t="s">
        <v>118</v>
      </c>
      <c r="E5" s="181"/>
      <c r="F5" s="199"/>
      <c r="G5" s="198"/>
      <c r="H5" s="29">
        <f>IF(ISNUMBER(F5*G5),F5*G5,"N/A")</f>
        <v>0</v>
      </c>
      <c r="I5" s="86"/>
    </row>
    <row r="6" spans="2:9" ht="107.45" customHeight="1">
      <c r="B6" s="208">
        <f>B5+1</f>
        <v>2</v>
      </c>
      <c r="C6" s="209" t="s">
        <v>50</v>
      </c>
      <c r="D6" s="121" t="s">
        <v>119</v>
      </c>
      <c r="E6" s="181"/>
      <c r="F6" s="199"/>
      <c r="G6" s="198"/>
      <c r="H6" s="29">
        <f t="shared" ref="H6:H33" si="0">IF(ISNUMBER(F6*G6),F6*G6,"N/A")</f>
        <v>0</v>
      </c>
      <c r="I6" s="86"/>
    </row>
    <row r="7" spans="2:9">
      <c r="B7" s="208">
        <f t="shared" ref="B7:B33" si="1">B6+1</f>
        <v>3</v>
      </c>
      <c r="C7" s="209" t="s">
        <v>120</v>
      </c>
      <c r="D7" s="121" t="s">
        <v>121</v>
      </c>
      <c r="E7" s="181"/>
      <c r="F7" s="199"/>
      <c r="G7" s="198"/>
      <c r="H7" s="29">
        <f t="shared" si="0"/>
        <v>0</v>
      </c>
      <c r="I7" s="86"/>
    </row>
    <row r="8" spans="2:9">
      <c r="B8" s="208">
        <f t="shared" si="1"/>
        <v>4</v>
      </c>
      <c r="C8" s="209" t="s">
        <v>55</v>
      </c>
      <c r="D8" s="121" t="s">
        <v>122</v>
      </c>
      <c r="E8" s="181"/>
      <c r="F8" s="199"/>
      <c r="G8" s="198"/>
      <c r="H8" s="29">
        <f t="shared" si="0"/>
        <v>0</v>
      </c>
      <c r="I8" s="86"/>
    </row>
    <row r="9" spans="2:9">
      <c r="B9" s="208">
        <f t="shared" si="1"/>
        <v>5</v>
      </c>
      <c r="C9" s="209" t="s">
        <v>123</v>
      </c>
      <c r="D9" s="121" t="s">
        <v>124</v>
      </c>
      <c r="E9" s="181"/>
      <c r="F9" s="199"/>
      <c r="G9" s="198"/>
      <c r="H9" s="29">
        <f t="shared" si="0"/>
        <v>0</v>
      </c>
      <c r="I9" s="86"/>
    </row>
    <row r="10" spans="2:9" ht="28.9">
      <c r="B10" s="208">
        <f t="shared" si="1"/>
        <v>6</v>
      </c>
      <c r="C10" s="209" t="s">
        <v>125</v>
      </c>
      <c r="D10" s="121" t="s">
        <v>126</v>
      </c>
      <c r="E10" s="181"/>
      <c r="F10" s="199"/>
      <c r="G10" s="198"/>
      <c r="H10" s="29">
        <f t="shared" si="0"/>
        <v>0</v>
      </c>
      <c r="I10" s="86"/>
    </row>
    <row r="11" spans="2:9">
      <c r="B11" s="208">
        <f t="shared" si="1"/>
        <v>7</v>
      </c>
      <c r="C11" s="209" t="s">
        <v>127</v>
      </c>
      <c r="D11" s="121" t="s">
        <v>128</v>
      </c>
      <c r="E11" s="181"/>
      <c r="F11" s="199"/>
      <c r="G11" s="198"/>
      <c r="H11" s="29">
        <f t="shared" si="0"/>
        <v>0</v>
      </c>
      <c r="I11" s="86"/>
    </row>
    <row r="12" spans="2:9" ht="28.9">
      <c r="B12" s="208">
        <f t="shared" si="1"/>
        <v>8</v>
      </c>
      <c r="C12" s="209" t="s">
        <v>60</v>
      </c>
      <c r="D12" s="121" t="s">
        <v>129</v>
      </c>
      <c r="E12" s="181"/>
      <c r="F12" s="199"/>
      <c r="G12" s="198"/>
      <c r="H12" s="29">
        <f t="shared" si="0"/>
        <v>0</v>
      </c>
      <c r="I12" s="86"/>
    </row>
    <row r="13" spans="2:9" ht="28.9">
      <c r="B13" s="208">
        <f t="shared" si="1"/>
        <v>9</v>
      </c>
      <c r="C13" s="209" t="s">
        <v>130</v>
      </c>
      <c r="D13" s="121" t="s">
        <v>131</v>
      </c>
      <c r="E13" s="181"/>
      <c r="F13" s="199"/>
      <c r="G13" s="198"/>
      <c r="H13" s="29">
        <f t="shared" si="0"/>
        <v>0</v>
      </c>
      <c r="I13" s="86"/>
    </row>
    <row r="14" spans="2:9" ht="28.9">
      <c r="B14" s="208">
        <f t="shared" si="1"/>
        <v>10</v>
      </c>
      <c r="C14" s="209" t="s">
        <v>132</v>
      </c>
      <c r="D14" s="121" t="s">
        <v>133</v>
      </c>
      <c r="E14" s="181"/>
      <c r="F14" s="199"/>
      <c r="G14" s="198"/>
      <c r="H14" s="29">
        <f t="shared" si="0"/>
        <v>0</v>
      </c>
      <c r="I14" s="86"/>
    </row>
    <row r="15" spans="2:9">
      <c r="B15" s="208">
        <f t="shared" si="1"/>
        <v>11</v>
      </c>
      <c r="C15" s="209" t="s">
        <v>132</v>
      </c>
      <c r="D15" s="121" t="s">
        <v>134</v>
      </c>
      <c r="E15" s="181"/>
      <c r="F15" s="199"/>
      <c r="G15" s="198"/>
      <c r="H15" s="29">
        <f t="shared" si="0"/>
        <v>0</v>
      </c>
      <c r="I15" s="86"/>
    </row>
    <row r="16" spans="2:9">
      <c r="B16" s="208">
        <f t="shared" si="1"/>
        <v>12</v>
      </c>
      <c r="C16" s="209" t="s">
        <v>135</v>
      </c>
      <c r="D16" s="121" t="s">
        <v>136</v>
      </c>
      <c r="E16" s="181"/>
      <c r="F16" s="199"/>
      <c r="G16" s="198"/>
      <c r="H16" s="29">
        <f t="shared" si="0"/>
        <v>0</v>
      </c>
      <c r="I16" s="86"/>
    </row>
    <row r="17" spans="2:9" ht="28.9">
      <c r="B17" s="208">
        <f t="shared" si="1"/>
        <v>13</v>
      </c>
      <c r="C17" s="209" t="s">
        <v>137</v>
      </c>
      <c r="D17" s="121" t="s">
        <v>138</v>
      </c>
      <c r="E17" s="181"/>
      <c r="F17" s="199"/>
      <c r="G17" s="198"/>
      <c r="H17" s="29">
        <f t="shared" si="0"/>
        <v>0</v>
      </c>
      <c r="I17" s="86"/>
    </row>
    <row r="18" spans="2:9">
      <c r="B18" s="208">
        <f t="shared" si="1"/>
        <v>14</v>
      </c>
      <c r="C18" s="209" t="s">
        <v>74</v>
      </c>
      <c r="D18" s="121" t="s">
        <v>139</v>
      </c>
      <c r="E18" s="181"/>
      <c r="F18" s="199"/>
      <c r="G18" s="198"/>
      <c r="H18" s="29">
        <f t="shared" si="0"/>
        <v>0</v>
      </c>
      <c r="I18" s="86"/>
    </row>
    <row r="19" spans="2:9" ht="28.9">
      <c r="B19" s="208">
        <f t="shared" si="1"/>
        <v>15</v>
      </c>
      <c r="C19" s="209" t="s">
        <v>74</v>
      </c>
      <c r="D19" s="121" t="s">
        <v>140</v>
      </c>
      <c r="E19" s="181"/>
      <c r="F19" s="199"/>
      <c r="G19" s="198"/>
      <c r="H19" s="29">
        <f t="shared" si="0"/>
        <v>0</v>
      </c>
      <c r="I19" s="86"/>
    </row>
    <row r="20" spans="2:9" ht="28.9">
      <c r="B20" s="208">
        <f t="shared" si="1"/>
        <v>16</v>
      </c>
      <c r="C20" s="209" t="s">
        <v>74</v>
      </c>
      <c r="D20" s="121" t="s">
        <v>141</v>
      </c>
      <c r="E20" s="181"/>
      <c r="F20" s="199"/>
      <c r="G20" s="198"/>
      <c r="H20" s="29">
        <f t="shared" si="0"/>
        <v>0</v>
      </c>
      <c r="I20" s="207"/>
    </row>
    <row r="21" spans="2:9">
      <c r="B21" s="208">
        <f t="shared" si="1"/>
        <v>17</v>
      </c>
      <c r="C21" s="209" t="s">
        <v>74</v>
      </c>
      <c r="D21" s="121" t="s">
        <v>142</v>
      </c>
      <c r="E21" s="181"/>
      <c r="F21" s="199"/>
      <c r="G21" s="198"/>
      <c r="H21" s="29">
        <f t="shared" si="0"/>
        <v>0</v>
      </c>
      <c r="I21" s="86"/>
    </row>
    <row r="22" spans="2:9">
      <c r="B22" s="208">
        <f t="shared" si="1"/>
        <v>18</v>
      </c>
      <c r="C22" s="209" t="s">
        <v>74</v>
      </c>
      <c r="D22" s="121" t="s">
        <v>143</v>
      </c>
      <c r="E22" s="181"/>
      <c r="F22" s="199"/>
      <c r="G22" s="198"/>
      <c r="H22" s="29">
        <f t="shared" si="0"/>
        <v>0</v>
      </c>
      <c r="I22" s="86"/>
    </row>
    <row r="23" spans="2:9">
      <c r="B23" s="208">
        <f t="shared" si="1"/>
        <v>19</v>
      </c>
      <c r="C23" s="209" t="s">
        <v>74</v>
      </c>
      <c r="D23" s="121" t="s">
        <v>144</v>
      </c>
      <c r="E23" s="181"/>
      <c r="F23" s="199"/>
      <c r="G23" s="198"/>
      <c r="H23" s="29">
        <f t="shared" si="0"/>
        <v>0</v>
      </c>
      <c r="I23" s="86"/>
    </row>
    <row r="24" spans="2:9" ht="57.6">
      <c r="B24" s="208">
        <f t="shared" si="1"/>
        <v>20</v>
      </c>
      <c r="C24" s="209" t="s">
        <v>64</v>
      </c>
      <c r="D24" s="121" t="s">
        <v>145</v>
      </c>
      <c r="E24" s="181"/>
      <c r="F24" s="199"/>
      <c r="G24" s="198"/>
      <c r="H24" s="29">
        <f t="shared" si="0"/>
        <v>0</v>
      </c>
      <c r="I24" s="86"/>
    </row>
    <row r="25" spans="2:9">
      <c r="B25" s="208">
        <f t="shared" si="1"/>
        <v>21</v>
      </c>
      <c r="C25" s="209" t="s">
        <v>146</v>
      </c>
      <c r="D25" s="121" t="s">
        <v>147</v>
      </c>
      <c r="E25" s="181"/>
      <c r="F25" s="199"/>
      <c r="G25" s="198"/>
      <c r="H25" s="29">
        <f t="shared" si="0"/>
        <v>0</v>
      </c>
      <c r="I25" s="86"/>
    </row>
    <row r="26" spans="2:9">
      <c r="B26" s="208">
        <f t="shared" si="1"/>
        <v>22</v>
      </c>
      <c r="C26" s="209" t="s">
        <v>148</v>
      </c>
      <c r="D26" s="121" t="s">
        <v>149</v>
      </c>
      <c r="E26" s="181"/>
      <c r="F26" s="199"/>
      <c r="G26" s="198"/>
      <c r="H26" s="29">
        <f t="shared" si="0"/>
        <v>0</v>
      </c>
      <c r="I26" s="86"/>
    </row>
    <row r="27" spans="2:9">
      <c r="B27" s="208">
        <f t="shared" si="1"/>
        <v>23</v>
      </c>
      <c r="C27" s="209" t="s">
        <v>148</v>
      </c>
      <c r="D27" s="121" t="s">
        <v>150</v>
      </c>
      <c r="E27" s="181"/>
      <c r="F27" s="199"/>
      <c r="G27" s="198"/>
      <c r="H27" s="29">
        <f t="shared" si="0"/>
        <v>0</v>
      </c>
      <c r="I27" s="86"/>
    </row>
    <row r="28" spans="2:9">
      <c r="B28" s="208">
        <f t="shared" si="1"/>
        <v>24</v>
      </c>
      <c r="C28" s="209" t="s">
        <v>148</v>
      </c>
      <c r="D28" s="121" t="s">
        <v>151</v>
      </c>
      <c r="E28" s="181"/>
      <c r="F28" s="199"/>
      <c r="G28" s="198"/>
      <c r="H28" s="29">
        <f t="shared" si="0"/>
        <v>0</v>
      </c>
      <c r="I28" s="86"/>
    </row>
    <row r="29" spans="2:9">
      <c r="B29" s="208">
        <f t="shared" si="1"/>
        <v>25</v>
      </c>
      <c r="C29" s="209" t="s">
        <v>148</v>
      </c>
      <c r="D29" s="121" t="s">
        <v>152</v>
      </c>
      <c r="E29" s="181"/>
      <c r="F29" s="199"/>
      <c r="G29" s="198"/>
      <c r="H29" s="29">
        <f t="shared" si="0"/>
        <v>0</v>
      </c>
      <c r="I29" s="86"/>
    </row>
    <row r="30" spans="2:9">
      <c r="B30" s="208">
        <f t="shared" si="1"/>
        <v>26</v>
      </c>
      <c r="C30" s="209" t="s">
        <v>148</v>
      </c>
      <c r="D30" s="121" t="s">
        <v>153</v>
      </c>
      <c r="E30" s="181"/>
      <c r="F30" s="199"/>
      <c r="G30" s="198"/>
      <c r="H30" s="29">
        <f t="shared" si="0"/>
        <v>0</v>
      </c>
      <c r="I30" s="86"/>
    </row>
    <row r="31" spans="2:9">
      <c r="B31" s="208">
        <f t="shared" si="1"/>
        <v>27</v>
      </c>
      <c r="C31" s="209" t="s">
        <v>148</v>
      </c>
      <c r="D31" s="121" t="s">
        <v>154</v>
      </c>
      <c r="E31" s="181"/>
      <c r="F31" s="199"/>
      <c r="G31" s="198"/>
      <c r="H31" s="29">
        <f t="shared" si="0"/>
        <v>0</v>
      </c>
      <c r="I31" s="86"/>
    </row>
    <row r="32" spans="2:9">
      <c r="B32" s="208">
        <f t="shared" si="1"/>
        <v>28</v>
      </c>
      <c r="C32" s="218"/>
      <c r="D32" s="219"/>
      <c r="E32" s="181"/>
      <c r="F32" s="199"/>
      <c r="G32" s="198"/>
      <c r="H32" s="29">
        <f t="shared" si="0"/>
        <v>0</v>
      </c>
      <c r="I32" s="86"/>
    </row>
    <row r="33" spans="2:9">
      <c r="B33" s="208">
        <f t="shared" si="1"/>
        <v>29</v>
      </c>
      <c r="C33" s="218"/>
      <c r="D33" s="219"/>
      <c r="E33" s="181"/>
      <c r="F33" s="199"/>
      <c r="G33" s="198"/>
      <c r="H33" s="29">
        <f t="shared" si="0"/>
        <v>0</v>
      </c>
      <c r="I33" s="86"/>
    </row>
    <row r="34" spans="2:9" ht="15" thickBot="1">
      <c r="B34" s="265" t="s">
        <v>44</v>
      </c>
      <c r="C34" s="266"/>
      <c r="D34" s="266"/>
      <c r="E34" s="31"/>
      <c r="F34" s="13">
        <f>SUM(F5:F33)</f>
        <v>0</v>
      </c>
      <c r="G34" s="10"/>
      <c r="H34" s="10">
        <f>SUM(H5:H33)</f>
        <v>0</v>
      </c>
      <c r="I34" s="12"/>
    </row>
    <row r="35" spans="2:9" ht="15" thickBot="1"/>
    <row r="36" spans="2:9" ht="16.149999999999999">
      <c r="B36" s="32" t="s">
        <v>155</v>
      </c>
      <c r="C36" s="33"/>
      <c r="D36" s="204"/>
      <c r="E36" s="33"/>
      <c r="F36" s="33"/>
      <c r="G36" s="34"/>
    </row>
    <row r="37" spans="2:9">
      <c r="B37" s="35" t="s">
        <v>156</v>
      </c>
      <c r="C37" s="1" t="s">
        <v>157</v>
      </c>
      <c r="G37" s="36"/>
    </row>
    <row r="38" spans="2:9">
      <c r="B38" s="35" t="s">
        <v>158</v>
      </c>
      <c r="C38" s="1" t="s">
        <v>159</v>
      </c>
      <c r="G38" s="36"/>
    </row>
    <row r="39" spans="2:9">
      <c r="B39" s="35" t="s">
        <v>160</v>
      </c>
      <c r="C39" s="1" t="s">
        <v>161</v>
      </c>
      <c r="G39" s="36"/>
    </row>
    <row r="40" spans="2:9">
      <c r="B40" s="35" t="s">
        <v>162</v>
      </c>
      <c r="C40" s="1" t="s">
        <v>163</v>
      </c>
      <c r="G40" s="36"/>
    </row>
    <row r="41" spans="2:9" ht="15" thickBot="1">
      <c r="B41" s="37" t="s">
        <v>164</v>
      </c>
      <c r="C41" s="38" t="s">
        <v>165</v>
      </c>
      <c r="D41" s="205"/>
      <c r="E41" s="38"/>
      <c r="F41" s="38"/>
      <c r="G41" s="39"/>
    </row>
    <row r="42" spans="2:9"/>
  </sheetData>
  <sheetProtection algorithmName="SHA-512" hashValue="bWtPqhb8LXaiK62vAG40M4NR3tbS7BxUPqTMyLPGIVOx+MGEP2GFSeVrV6xGAqIb43xzRUuQNPPVsXdyI7Y01g==" saltValue="n3Qh+GvtzU4Ei1ing0jZPg==" spinCount="100000" sheet="1" formatCells="0" formatRows="0"/>
  <mergeCells count="3">
    <mergeCell ref="B34:D34"/>
    <mergeCell ref="B2:I2"/>
    <mergeCell ref="E3:I3"/>
  </mergeCells>
  <phoneticPr fontId="17" type="noConversion"/>
  <dataValidations count="2">
    <dataValidation type="list" allowBlank="1" showInputMessage="1" showErrorMessage="1" errorTitle="Invalid Code" error="Please select valid Data Conversion Code." promptTitle="Data Conversion Codes:" prompt="Refer to full definitions below table.  Quick reference is below:_x000a__x000a_A - Existing tools / scripts_x000a_B - Develop new scripts_x000a_C - Manual conversion_x000a_D - Other approach_x000a_E - Need clarification" sqref="E5:E33" xr:uid="{00000000-0002-0000-0A00-000000000000}">
      <formula1>$B$37:$B$41</formula1>
    </dataValidation>
    <dataValidation type="decimal" operator="greaterThanOrEqual" allowBlank="1" showErrorMessage="1" errorTitle="Invalid Entry" error="Please enter numeric values only and type any text in the comments column." sqref="F5:G33" xr:uid="{00000000-0002-0000-0A00-000001000000}">
      <formula1>0</formula1>
    </dataValidation>
  </dataValidations>
  <printOptions horizontalCentered="1"/>
  <pageMargins left="0.7" right="0.7" top="0.75" bottom="0.75" header="0.3" footer="0.3"/>
  <pageSetup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118" id="{6BBD444F-9095-4A66-A575-9B735D41A6B9}">
            <xm:f>'Vendor Checklist'!$D$34='Vendor Checklist'!#REF!</xm:f>
            <x14:dxf>
              <font>
                <color theme="0"/>
              </font>
            </x14:dxf>
          </x14:cfRule>
          <xm:sqref>E3:I3</xm:sqref>
        </x14:conditionalFormatting>
        <x14:conditionalFormatting xmlns:xm="http://schemas.microsoft.com/office/excel/2006/main">
          <x14:cfRule type="expression" priority="1117" id="{90906EE9-CB7E-4902-8945-488339E60559}">
            <xm:f>'Vendor Checklist'!$D$34='Vendor Checklist'!#REF!</xm:f>
            <x14:dxf>
              <font>
                <b/>
                <i val="0"/>
                <color theme="0"/>
              </font>
              <fill>
                <patternFill>
                  <bgColor theme="1"/>
                </patternFill>
              </fill>
            </x14:dxf>
          </x14:cfRule>
          <xm:sqref>E5:G33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539B"/>
  </sheetPr>
  <dimension ref="A1:O28"/>
  <sheetViews>
    <sheetView showGridLines="0" zoomScaleNormal="100" workbookViewId="0">
      <selection activeCell="C1" sqref="C1"/>
    </sheetView>
  </sheetViews>
  <sheetFormatPr defaultColWidth="0" defaultRowHeight="14.45" zeroHeight="1"/>
  <cols>
    <col min="1" max="1" width="3.7109375" style="1" customWidth="1"/>
    <col min="2" max="2" width="5.5703125" style="115" customWidth="1"/>
    <col min="3" max="3" width="39.5703125" style="1" customWidth="1"/>
    <col min="4" max="4" width="29.42578125" style="1" customWidth="1"/>
    <col min="5" max="6" width="20.7109375" style="1" customWidth="1"/>
    <col min="7" max="7" width="25.42578125" style="1" customWidth="1"/>
    <col min="8" max="11" width="12.7109375" style="1" customWidth="1"/>
    <col min="12" max="12" width="30.7109375" style="1" customWidth="1"/>
    <col min="13" max="13" width="3.7109375" style="1" customWidth="1"/>
    <col min="14" max="15" width="0" style="1" hidden="1" customWidth="1"/>
    <col min="16" max="16384" width="9.140625" style="1" hidden="1"/>
  </cols>
  <sheetData>
    <row r="1" spans="2:12" ht="12.95" customHeight="1" thickBot="1"/>
    <row r="2" spans="2:12" ht="20.100000000000001" customHeight="1">
      <c r="B2" s="267" t="str">
        <f>'Vendor Checklist'!D7</f>
        <v>Bidder Name</v>
      </c>
      <c r="C2" s="269"/>
      <c r="D2" s="269"/>
      <c r="E2" s="269"/>
      <c r="F2" s="269"/>
      <c r="G2" s="269"/>
      <c r="H2" s="269"/>
      <c r="I2" s="269"/>
      <c r="J2" s="269"/>
      <c r="K2" s="269"/>
      <c r="L2" s="270"/>
    </row>
    <row r="3" spans="2:12" ht="34.15" customHeight="1">
      <c r="B3" s="280" t="s">
        <v>166</v>
      </c>
      <c r="C3" s="281"/>
      <c r="D3" s="282" t="str">
        <f>'Vendor Checklist'!C18</f>
        <v>Please complete the Estimated Hours, Hourly Rate, and Ongoing Annual Cost, if applicable, to develop the following Integrations. Please include any other additional integrations recommended. The "Comments" column should list any additional info or "No Bid".</v>
      </c>
      <c r="E3" s="283"/>
      <c r="F3" s="283"/>
      <c r="G3" s="283"/>
      <c r="H3" s="283"/>
      <c r="I3" s="283"/>
      <c r="J3" s="283"/>
      <c r="K3" s="283"/>
      <c r="L3" s="284"/>
    </row>
    <row r="4" spans="2:12" ht="55.5" customHeight="1">
      <c r="B4" s="135" t="s">
        <v>167</v>
      </c>
      <c r="C4" s="136" t="s">
        <v>168</v>
      </c>
      <c r="D4" s="136" t="s">
        <v>169</v>
      </c>
      <c r="E4" s="136" t="s">
        <v>170</v>
      </c>
      <c r="F4" s="136" t="s">
        <v>171</v>
      </c>
      <c r="G4" s="137" t="s">
        <v>172</v>
      </c>
      <c r="H4" s="137" t="s">
        <v>116</v>
      </c>
      <c r="I4" s="137" t="s">
        <v>117</v>
      </c>
      <c r="J4" s="137" t="s">
        <v>37</v>
      </c>
      <c r="K4" s="137" t="s">
        <v>38</v>
      </c>
      <c r="L4" s="138" t="s">
        <v>39</v>
      </c>
    </row>
    <row r="5" spans="2:12">
      <c r="B5" s="276"/>
      <c r="C5" s="277"/>
      <c r="D5" s="277"/>
      <c r="E5" s="277"/>
      <c r="F5" s="277"/>
      <c r="G5" s="278"/>
      <c r="H5" s="278"/>
      <c r="I5" s="278"/>
      <c r="J5" s="278"/>
      <c r="K5" s="278"/>
      <c r="L5" s="279"/>
    </row>
    <row r="6" spans="2:12" ht="15" customHeight="1">
      <c r="B6" s="116">
        <v>1</v>
      </c>
      <c r="C6" s="117" t="s">
        <v>173</v>
      </c>
      <c r="D6" s="118" t="s">
        <v>174</v>
      </c>
      <c r="E6" s="118" t="s">
        <v>175</v>
      </c>
      <c r="F6" s="181"/>
      <c r="G6" s="199"/>
      <c r="H6" s="199"/>
      <c r="I6" s="198"/>
      <c r="J6" s="29">
        <f>IF(ISNUMBER(H6*I6),H6*I6,"N/A")</f>
        <v>0</v>
      </c>
      <c r="K6" s="41"/>
      <c r="L6" s="86"/>
    </row>
    <row r="7" spans="2:12">
      <c r="B7" s="116">
        <v>2</v>
      </c>
      <c r="C7" s="117" t="s">
        <v>176</v>
      </c>
      <c r="D7" s="117" t="s">
        <v>177</v>
      </c>
      <c r="E7" s="118" t="s">
        <v>174</v>
      </c>
      <c r="F7" s="181"/>
      <c r="G7" s="199"/>
      <c r="H7" s="198"/>
      <c r="I7" s="198"/>
      <c r="J7" s="29">
        <f t="shared" ref="J7:J26" si="0">IF(ISNUMBER(H7*I7),H7*I7,"N/A")</f>
        <v>0</v>
      </c>
      <c r="K7" s="41"/>
      <c r="L7" s="86"/>
    </row>
    <row r="8" spans="2:12" ht="57.6">
      <c r="B8" s="116">
        <v>3</v>
      </c>
      <c r="C8" s="117" t="s">
        <v>178</v>
      </c>
      <c r="D8" s="118" t="s">
        <v>179</v>
      </c>
      <c r="E8" s="118" t="s">
        <v>174</v>
      </c>
      <c r="F8" s="181"/>
      <c r="G8" s="199"/>
      <c r="H8" s="198"/>
      <c r="I8" s="198"/>
      <c r="J8" s="29">
        <f t="shared" si="0"/>
        <v>0</v>
      </c>
      <c r="K8" s="41"/>
      <c r="L8" s="86"/>
    </row>
    <row r="9" spans="2:12">
      <c r="B9" s="116">
        <v>4</v>
      </c>
      <c r="C9" s="117" t="s">
        <v>180</v>
      </c>
      <c r="D9" s="118" t="s">
        <v>181</v>
      </c>
      <c r="E9" s="118" t="s">
        <v>174</v>
      </c>
      <c r="F9" s="181"/>
      <c r="G9" s="199"/>
      <c r="H9" s="198"/>
      <c r="I9" s="198"/>
      <c r="J9" s="29">
        <f t="shared" si="0"/>
        <v>0</v>
      </c>
      <c r="K9" s="41"/>
      <c r="L9" s="86"/>
    </row>
    <row r="10" spans="2:12" ht="28.9">
      <c r="B10" s="116">
        <v>5</v>
      </c>
      <c r="C10" s="117" t="s">
        <v>182</v>
      </c>
      <c r="D10" s="119" t="s">
        <v>183</v>
      </c>
      <c r="E10" s="118" t="s">
        <v>174</v>
      </c>
      <c r="F10" s="181"/>
      <c r="G10" s="199"/>
      <c r="H10" s="198"/>
      <c r="I10" s="198"/>
      <c r="J10" s="29">
        <f t="shared" si="0"/>
        <v>0</v>
      </c>
      <c r="K10" s="41"/>
      <c r="L10" s="86"/>
    </row>
    <row r="11" spans="2:12">
      <c r="B11" s="116">
        <v>6</v>
      </c>
      <c r="C11" s="117" t="s">
        <v>184</v>
      </c>
      <c r="D11" s="119" t="s">
        <v>185</v>
      </c>
      <c r="E11" s="118" t="s">
        <v>174</v>
      </c>
      <c r="F11" s="181"/>
      <c r="G11" s="199"/>
      <c r="H11" s="198"/>
      <c r="I11" s="198"/>
      <c r="J11" s="29">
        <f t="shared" si="0"/>
        <v>0</v>
      </c>
      <c r="K11" s="41"/>
      <c r="L11" s="86"/>
    </row>
    <row r="12" spans="2:12">
      <c r="B12" s="116">
        <v>7</v>
      </c>
      <c r="C12" s="117" t="s">
        <v>186</v>
      </c>
      <c r="D12" s="119" t="s">
        <v>187</v>
      </c>
      <c r="E12" s="118" t="s">
        <v>174</v>
      </c>
      <c r="F12" s="181"/>
      <c r="G12" s="199"/>
      <c r="H12" s="198"/>
      <c r="I12" s="198"/>
      <c r="J12" s="29">
        <f t="shared" si="0"/>
        <v>0</v>
      </c>
      <c r="K12" s="41"/>
      <c r="L12" s="86"/>
    </row>
    <row r="13" spans="2:12">
      <c r="B13" s="116">
        <v>8</v>
      </c>
      <c r="C13" s="117" t="s">
        <v>188</v>
      </c>
      <c r="D13" s="118" t="s">
        <v>189</v>
      </c>
      <c r="E13" s="118" t="s">
        <v>174</v>
      </c>
      <c r="F13" s="181"/>
      <c r="G13" s="199"/>
      <c r="H13" s="198"/>
      <c r="I13" s="198"/>
      <c r="J13" s="29">
        <f t="shared" si="0"/>
        <v>0</v>
      </c>
      <c r="K13" s="41"/>
      <c r="L13" s="86"/>
    </row>
    <row r="14" spans="2:12">
      <c r="B14" s="116">
        <v>9</v>
      </c>
      <c r="C14" s="117" t="s">
        <v>190</v>
      </c>
      <c r="D14" s="118" t="s">
        <v>191</v>
      </c>
      <c r="E14" s="118" t="s">
        <v>174</v>
      </c>
      <c r="F14" s="181"/>
      <c r="G14" s="199"/>
      <c r="H14" s="198"/>
      <c r="I14" s="198"/>
      <c r="J14" s="29">
        <f t="shared" si="0"/>
        <v>0</v>
      </c>
      <c r="K14" s="41"/>
      <c r="L14" s="86"/>
    </row>
    <row r="15" spans="2:12" ht="43.15">
      <c r="B15" s="116">
        <v>10</v>
      </c>
      <c r="C15" s="117" t="s">
        <v>192</v>
      </c>
      <c r="D15" s="117" t="s">
        <v>193</v>
      </c>
      <c r="E15" s="118" t="s">
        <v>174</v>
      </c>
      <c r="F15" s="181"/>
      <c r="G15" s="199"/>
      <c r="H15" s="198"/>
      <c r="I15" s="198"/>
      <c r="J15" s="29">
        <f t="shared" si="0"/>
        <v>0</v>
      </c>
      <c r="K15" s="41"/>
      <c r="L15" s="86"/>
    </row>
    <row r="16" spans="2:12">
      <c r="B16" s="116">
        <v>11</v>
      </c>
      <c r="C16" s="117" t="s">
        <v>194</v>
      </c>
      <c r="D16" s="118" t="s">
        <v>195</v>
      </c>
      <c r="E16" s="118" t="s">
        <v>174</v>
      </c>
      <c r="F16" s="181"/>
      <c r="G16" s="199"/>
      <c r="H16" s="198"/>
      <c r="I16" s="198"/>
      <c r="J16" s="29">
        <f t="shared" si="0"/>
        <v>0</v>
      </c>
      <c r="K16" s="41"/>
      <c r="L16" s="86"/>
    </row>
    <row r="17" spans="2:12">
      <c r="B17" s="116">
        <v>12</v>
      </c>
      <c r="C17" s="117" t="s">
        <v>196</v>
      </c>
      <c r="D17" s="118" t="s">
        <v>197</v>
      </c>
      <c r="E17" s="118" t="s">
        <v>174</v>
      </c>
      <c r="F17" s="181"/>
      <c r="G17" s="199"/>
      <c r="H17" s="198"/>
      <c r="I17" s="198"/>
      <c r="J17" s="29">
        <f t="shared" si="0"/>
        <v>0</v>
      </c>
      <c r="K17" s="41"/>
      <c r="L17" s="86"/>
    </row>
    <row r="18" spans="2:12">
      <c r="B18" s="116">
        <v>13</v>
      </c>
      <c r="C18" s="117" t="s">
        <v>198</v>
      </c>
      <c r="D18" s="118" t="s">
        <v>199</v>
      </c>
      <c r="E18" s="118" t="s">
        <v>174</v>
      </c>
      <c r="F18" s="181"/>
      <c r="G18" s="199"/>
      <c r="H18" s="198"/>
      <c r="I18" s="198"/>
      <c r="J18" s="29">
        <f t="shared" si="0"/>
        <v>0</v>
      </c>
      <c r="K18" s="41"/>
      <c r="L18" s="86"/>
    </row>
    <row r="19" spans="2:12">
      <c r="B19" s="116">
        <v>14</v>
      </c>
      <c r="C19" s="117" t="s">
        <v>200</v>
      </c>
      <c r="D19" s="119" t="s">
        <v>201</v>
      </c>
      <c r="E19" s="118" t="s">
        <v>174</v>
      </c>
      <c r="F19" s="181"/>
      <c r="G19" s="199"/>
      <c r="H19" s="198"/>
      <c r="I19" s="198"/>
      <c r="J19" s="29">
        <f t="shared" si="0"/>
        <v>0</v>
      </c>
      <c r="K19" s="41"/>
      <c r="L19" s="86"/>
    </row>
    <row r="20" spans="2:12" ht="28.9">
      <c r="B20" s="116">
        <v>15</v>
      </c>
      <c r="C20" s="117" t="s">
        <v>202</v>
      </c>
      <c r="D20" s="119" t="s">
        <v>203</v>
      </c>
      <c r="E20" s="118" t="s">
        <v>174</v>
      </c>
      <c r="F20" s="181"/>
      <c r="G20" s="199"/>
      <c r="H20" s="198"/>
      <c r="I20" s="198"/>
      <c r="J20" s="29">
        <f t="shared" si="0"/>
        <v>0</v>
      </c>
      <c r="K20" s="41"/>
      <c r="L20" s="86"/>
    </row>
    <row r="21" spans="2:12">
      <c r="B21" s="116">
        <v>16</v>
      </c>
      <c r="C21" s="117" t="s">
        <v>204</v>
      </c>
      <c r="D21" s="118" t="s">
        <v>205</v>
      </c>
      <c r="E21" s="118" t="s">
        <v>174</v>
      </c>
      <c r="F21" s="181"/>
      <c r="G21" s="199"/>
      <c r="H21" s="198"/>
      <c r="I21" s="198"/>
      <c r="J21" s="29">
        <f t="shared" si="0"/>
        <v>0</v>
      </c>
      <c r="K21" s="41"/>
      <c r="L21" s="86"/>
    </row>
    <row r="22" spans="2:12">
      <c r="B22" s="116">
        <v>17</v>
      </c>
      <c r="C22" s="117" t="s">
        <v>184</v>
      </c>
      <c r="D22" s="118" t="s">
        <v>206</v>
      </c>
      <c r="E22" s="118" t="s">
        <v>174</v>
      </c>
      <c r="F22" s="181"/>
      <c r="G22" s="199"/>
      <c r="H22" s="198"/>
      <c r="I22" s="198"/>
      <c r="J22" s="29">
        <f t="shared" si="0"/>
        <v>0</v>
      </c>
      <c r="K22" s="41"/>
      <c r="L22" s="86"/>
    </row>
    <row r="23" spans="2:12">
      <c r="B23" s="116">
        <v>18</v>
      </c>
      <c r="C23" s="117" t="s">
        <v>207</v>
      </c>
      <c r="D23" s="117" t="s">
        <v>208</v>
      </c>
      <c r="E23" s="118" t="s">
        <v>174</v>
      </c>
      <c r="F23" s="181"/>
      <c r="G23" s="199"/>
      <c r="H23" s="198"/>
      <c r="I23" s="198"/>
      <c r="J23" s="29">
        <f t="shared" si="0"/>
        <v>0</v>
      </c>
      <c r="K23" s="41"/>
      <c r="L23" s="86"/>
    </row>
    <row r="24" spans="2:12">
      <c r="B24" s="116">
        <v>19</v>
      </c>
      <c r="C24" s="117" t="s">
        <v>209</v>
      </c>
      <c r="D24" s="118" t="s">
        <v>210</v>
      </c>
      <c r="E24" s="118" t="s">
        <v>174</v>
      </c>
      <c r="F24" s="181"/>
      <c r="G24" s="199"/>
      <c r="H24" s="198"/>
      <c r="I24" s="198"/>
      <c r="J24" s="29">
        <f t="shared" si="0"/>
        <v>0</v>
      </c>
      <c r="K24" s="41"/>
      <c r="L24" s="86"/>
    </row>
    <row r="25" spans="2:12">
      <c r="B25" s="116">
        <v>20</v>
      </c>
      <c r="C25" s="117" t="s">
        <v>211</v>
      </c>
      <c r="D25" s="118" t="s">
        <v>212</v>
      </c>
      <c r="E25" s="118" t="s">
        <v>174</v>
      </c>
      <c r="F25" s="181"/>
      <c r="G25" s="199"/>
      <c r="H25" s="198"/>
      <c r="I25" s="198"/>
      <c r="J25" s="29">
        <f t="shared" si="0"/>
        <v>0</v>
      </c>
      <c r="K25" s="41"/>
      <c r="L25" s="86"/>
    </row>
    <row r="26" spans="2:12">
      <c r="B26" s="116">
        <v>21</v>
      </c>
      <c r="C26" s="117" t="s">
        <v>213</v>
      </c>
      <c r="D26" s="119" t="s">
        <v>214</v>
      </c>
      <c r="E26" s="118" t="s">
        <v>174</v>
      </c>
      <c r="F26" s="181"/>
      <c r="G26" s="199"/>
      <c r="H26" s="198"/>
      <c r="I26" s="198"/>
      <c r="J26" s="29">
        <f t="shared" si="0"/>
        <v>0</v>
      </c>
      <c r="K26" s="41"/>
      <c r="L26" s="86"/>
    </row>
    <row r="27" spans="2:12" ht="15" thickBot="1">
      <c r="B27" s="273" t="s">
        <v>44</v>
      </c>
      <c r="C27" s="274"/>
      <c r="D27" s="274"/>
      <c r="E27" s="275"/>
      <c r="F27" s="122"/>
      <c r="G27" s="122"/>
      <c r="H27" s="13">
        <f>SUM(H6:H26)</f>
        <v>0</v>
      </c>
      <c r="I27" s="10"/>
      <c r="J27" s="10">
        <f>SUM(J6:J26)</f>
        <v>0</v>
      </c>
      <c r="K27" s="10">
        <f>SUM(K6:K26)</f>
        <v>0</v>
      </c>
      <c r="L27" s="12"/>
    </row>
    <row r="28" spans="2:12"/>
  </sheetData>
  <sheetProtection algorithmName="SHA-512" hashValue="bW96Yc7GGtaFq3Co+ZKkXIDzYATBPP0G+0tO4maSSx8xM+aBZgPIKgpDfec6aog//K2NHbW7yJX1J0FJ5yxPAw==" saltValue="rT7xOoZiewpzpwG5N717pA==" spinCount="100000" sheet="1" formatCells="0" formatRows="0"/>
  <mergeCells count="5">
    <mergeCell ref="B27:E27"/>
    <mergeCell ref="B2:L2"/>
    <mergeCell ref="B5:L5"/>
    <mergeCell ref="B3:C3"/>
    <mergeCell ref="D3:L3"/>
  </mergeCells>
  <phoneticPr fontId="17" type="noConversion"/>
  <dataValidations count="2">
    <dataValidation type="decimal" operator="greaterThanOrEqual" allowBlank="1" showErrorMessage="1" errorTitle="Invalid Entry" error="Please enter numeric values only and type any text in the comments column." sqref="K6:K26 H6:I26" xr:uid="{00000000-0002-0000-0B00-000000000000}">
      <formula1>0</formula1>
    </dataValidation>
    <dataValidation operator="greaterThanOrEqual" allowBlank="1" showErrorMessage="1" errorTitle="Invalid Entry" error="Please enter numeric values only and type any text in the comments column." sqref="G6:G26" xr:uid="{AE76D8C4-B070-482A-85C2-8E2741D2C420}"/>
  </dataValidations>
  <printOptions horizontalCentered="1"/>
  <pageMargins left="0.7" right="0.7" top="0.75" bottom="0.75" header="0.3" footer="0.3"/>
  <pageSetup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124" id="{29A130CE-B037-4736-A5B6-02653A1F051E}">
            <xm:f>'Vendor Checklist'!$D$34='Vendor Checklist'!#REF!</xm:f>
            <x14:dxf>
              <font>
                <color theme="0"/>
              </font>
            </x14:dxf>
          </x14:cfRule>
          <xm:sqref>D3:L3</xm:sqref>
        </x14:conditionalFormatting>
        <x14:conditionalFormatting xmlns:xm="http://schemas.microsoft.com/office/excel/2006/main">
          <x14:cfRule type="expression" priority="1122" id="{9C0C019A-E58C-4191-AC2C-6D8251FD8CE0}">
            <xm:f>'Vendor Checklist'!$D$34='Vendor Checklist'!#REF!</xm:f>
            <x14:dxf>
              <font>
                <b/>
                <i val="0"/>
                <color theme="0"/>
              </font>
              <fill>
                <patternFill>
                  <bgColor theme="1"/>
                </patternFill>
              </fill>
            </x14:dxf>
          </x14:cfRule>
          <xm:sqref>G6:I26 K6:K26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00539B"/>
  </sheetPr>
  <dimension ref="A1:J21"/>
  <sheetViews>
    <sheetView showGridLines="0" zoomScaleNormal="100" workbookViewId="0">
      <selection activeCell="B1" sqref="B1"/>
    </sheetView>
  </sheetViews>
  <sheetFormatPr defaultColWidth="0" defaultRowHeight="14.45" zeroHeight="1"/>
  <cols>
    <col min="1" max="1" width="3.7109375" style="1" customWidth="1"/>
    <col min="2" max="2" width="25.7109375" style="1" customWidth="1"/>
    <col min="3" max="3" width="32.7109375" style="1" customWidth="1"/>
    <col min="4" max="7" width="12.7109375" style="1" customWidth="1"/>
    <col min="8" max="8" width="41.7109375" style="1" customWidth="1"/>
    <col min="9" max="9" width="3.7109375" style="1" customWidth="1"/>
    <col min="10" max="10" width="0" style="1" hidden="1" customWidth="1"/>
    <col min="11" max="16384" width="9.140625" style="1" hidden="1"/>
  </cols>
  <sheetData>
    <row r="1" spans="2:8" ht="15" customHeight="1" thickBot="1"/>
    <row r="2" spans="2:8" ht="20.100000000000001" customHeight="1">
      <c r="B2" s="241" t="str">
        <f>'Vendor Checklist'!D7</f>
        <v>Bidder Name</v>
      </c>
      <c r="C2" s="242"/>
      <c r="D2" s="242"/>
      <c r="E2" s="242"/>
      <c r="F2" s="242"/>
      <c r="G2" s="242"/>
      <c r="H2" s="243"/>
    </row>
    <row r="3" spans="2:8" ht="30" customHeight="1">
      <c r="B3" s="120" t="s">
        <v>215</v>
      </c>
      <c r="C3" s="286" t="str">
        <f>'Vendor Checklist'!C19</f>
        <v>Please list Estimated Hours, Hourly Rate, and Ongoing Annual Cost to provide costs for any Modifications identified in the requirements attachment to this RFP (Attachment C - Software Requirements). The requirement number should be noted.</v>
      </c>
      <c r="D3" s="271"/>
      <c r="E3" s="271"/>
      <c r="F3" s="271"/>
      <c r="G3" s="271"/>
      <c r="H3" s="272"/>
    </row>
    <row r="4" spans="2:8" ht="30" customHeight="1">
      <c r="B4" s="3" t="s">
        <v>216</v>
      </c>
      <c r="C4" s="6" t="s">
        <v>217</v>
      </c>
      <c r="D4" s="5" t="s">
        <v>116</v>
      </c>
      <c r="E4" s="5" t="s">
        <v>117</v>
      </c>
      <c r="F4" s="5" t="s">
        <v>37</v>
      </c>
      <c r="G4" s="5" t="s">
        <v>38</v>
      </c>
      <c r="H4" s="11" t="s">
        <v>39</v>
      </c>
    </row>
    <row r="5" spans="2:8">
      <c r="B5" s="51"/>
      <c r="C5" s="47"/>
      <c r="D5" s="47"/>
      <c r="E5" s="47"/>
      <c r="F5" s="47"/>
      <c r="G5" s="47"/>
      <c r="H5" s="52"/>
    </row>
    <row r="6" spans="2:8">
      <c r="B6" s="87"/>
      <c r="C6" s="88"/>
      <c r="D6" s="89"/>
      <c r="E6" s="90"/>
      <c r="F6" s="29">
        <f t="shared" ref="F6:F19" si="0">IF(ISNUMBER(D6*E6),D6*E6,"N/A")</f>
        <v>0</v>
      </c>
      <c r="G6" s="90"/>
      <c r="H6" s="86"/>
    </row>
    <row r="7" spans="2:8">
      <c r="B7" s="87"/>
      <c r="C7" s="88"/>
      <c r="D7" s="89"/>
      <c r="E7" s="90"/>
      <c r="F7" s="29">
        <f t="shared" si="0"/>
        <v>0</v>
      </c>
      <c r="G7" s="90"/>
      <c r="H7" s="86"/>
    </row>
    <row r="8" spans="2:8">
      <c r="B8" s="87"/>
      <c r="C8" s="88"/>
      <c r="D8" s="89"/>
      <c r="E8" s="90"/>
      <c r="F8" s="29">
        <f t="shared" si="0"/>
        <v>0</v>
      </c>
      <c r="G8" s="90"/>
      <c r="H8" s="86"/>
    </row>
    <row r="9" spans="2:8">
      <c r="B9" s="87"/>
      <c r="C9" s="88"/>
      <c r="D9" s="89"/>
      <c r="E9" s="90"/>
      <c r="F9" s="29">
        <f t="shared" si="0"/>
        <v>0</v>
      </c>
      <c r="G9" s="90"/>
      <c r="H9" s="86"/>
    </row>
    <row r="10" spans="2:8">
      <c r="B10" s="87"/>
      <c r="C10" s="88"/>
      <c r="D10" s="89"/>
      <c r="E10" s="90"/>
      <c r="F10" s="29">
        <f t="shared" si="0"/>
        <v>0</v>
      </c>
      <c r="G10" s="90"/>
      <c r="H10" s="86"/>
    </row>
    <row r="11" spans="2:8">
      <c r="B11" s="87"/>
      <c r="C11" s="88"/>
      <c r="D11" s="89"/>
      <c r="E11" s="90"/>
      <c r="F11" s="29">
        <f t="shared" si="0"/>
        <v>0</v>
      </c>
      <c r="G11" s="90"/>
      <c r="H11" s="86"/>
    </row>
    <row r="12" spans="2:8">
      <c r="B12" s="87"/>
      <c r="C12" s="88"/>
      <c r="D12" s="89"/>
      <c r="E12" s="90"/>
      <c r="F12" s="29">
        <f t="shared" si="0"/>
        <v>0</v>
      </c>
      <c r="G12" s="90"/>
      <c r="H12" s="86"/>
    </row>
    <row r="13" spans="2:8">
      <c r="B13" s="87"/>
      <c r="C13" s="88"/>
      <c r="D13" s="89"/>
      <c r="E13" s="90"/>
      <c r="F13" s="29">
        <f t="shared" si="0"/>
        <v>0</v>
      </c>
      <c r="G13" s="90"/>
      <c r="H13" s="86"/>
    </row>
    <row r="14" spans="2:8">
      <c r="B14" s="87"/>
      <c r="C14" s="88"/>
      <c r="D14" s="89"/>
      <c r="E14" s="90"/>
      <c r="F14" s="29">
        <f t="shared" si="0"/>
        <v>0</v>
      </c>
      <c r="G14" s="90"/>
      <c r="H14" s="86"/>
    </row>
    <row r="15" spans="2:8">
      <c r="B15" s="87"/>
      <c r="C15" s="88"/>
      <c r="D15" s="89"/>
      <c r="E15" s="90"/>
      <c r="F15" s="29">
        <f t="shared" si="0"/>
        <v>0</v>
      </c>
      <c r="G15" s="90"/>
      <c r="H15" s="86"/>
    </row>
    <row r="16" spans="2:8">
      <c r="B16" s="87"/>
      <c r="C16" s="88"/>
      <c r="D16" s="89"/>
      <c r="E16" s="90"/>
      <c r="F16" s="29">
        <f t="shared" si="0"/>
        <v>0</v>
      </c>
      <c r="G16" s="90"/>
      <c r="H16" s="86"/>
    </row>
    <row r="17" spans="2:8">
      <c r="B17" s="87"/>
      <c r="C17" s="88"/>
      <c r="D17" s="89"/>
      <c r="E17" s="90"/>
      <c r="F17" s="29">
        <f t="shared" si="0"/>
        <v>0</v>
      </c>
      <c r="G17" s="90"/>
      <c r="H17" s="86"/>
    </row>
    <row r="18" spans="2:8">
      <c r="B18" s="87"/>
      <c r="C18" s="88"/>
      <c r="D18" s="89"/>
      <c r="E18" s="90"/>
      <c r="F18" s="29">
        <f t="shared" si="0"/>
        <v>0</v>
      </c>
      <c r="G18" s="90"/>
      <c r="H18" s="86"/>
    </row>
    <row r="19" spans="2:8">
      <c r="B19" s="87"/>
      <c r="C19" s="88"/>
      <c r="D19" s="89"/>
      <c r="E19" s="90"/>
      <c r="F19" s="29">
        <f t="shared" si="0"/>
        <v>0</v>
      </c>
      <c r="G19" s="90"/>
      <c r="H19" s="86"/>
    </row>
    <row r="20" spans="2:8" ht="15" thickBot="1">
      <c r="B20" s="265" t="str">
        <f>'Proposal Summary'!B16</f>
        <v>Grand Total</v>
      </c>
      <c r="C20" s="285"/>
      <c r="D20" s="13">
        <f>SUM(D6:D19)</f>
        <v>0</v>
      </c>
      <c r="E20" s="10"/>
      <c r="F20" s="10">
        <f>SUM(F6:F19)</f>
        <v>0</v>
      </c>
      <c r="G20" s="10">
        <f>SUM(G6:G19)</f>
        <v>0</v>
      </c>
      <c r="H20" s="12"/>
    </row>
    <row r="21" spans="2:8"/>
  </sheetData>
  <sheetProtection algorithmName="SHA-512" hashValue="o0GJchwVhQi/vDG0kh3zMd4zxt0Mg2nkd3+nyVpf4Jj5PbeN4EJp3oyaCF+Rfv0qtJ455IYGYDhBDZHO/LEr8w==" saltValue="h0EvfY70aOnV9ex12AJzwQ==" spinCount="100000" sheet="1" formatCells="0" formatRows="0"/>
  <mergeCells count="3">
    <mergeCell ref="B2:H2"/>
    <mergeCell ref="B20:C20"/>
    <mergeCell ref="C3:H3"/>
  </mergeCells>
  <dataValidations count="1">
    <dataValidation type="decimal" operator="greaterThanOrEqual" allowBlank="1" showErrorMessage="1" errorTitle="Invalid Entry" error="Please enter numeric values only and type any text in the comments column." sqref="G6:G19 D6:E19" xr:uid="{00000000-0002-0000-0D00-000000000000}">
      <formula1>0</formula1>
    </dataValidation>
  </dataValidations>
  <printOptions horizontalCentered="1"/>
  <pageMargins left="0.7" right="0.7" top="0.75" bottom="0.75" header="0.3" footer="0.3"/>
  <pageSetup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122" id="{9E23B7DC-0ECB-4DB6-88A5-82DC6412A21B}">
            <xm:f>'Vendor Checklist'!$D$34='Vendor Checklist'!#REF!</xm:f>
            <x14:dxf>
              <font>
                <color theme="0"/>
              </font>
            </x14:dxf>
          </x14:cfRule>
          <xm:sqref>C3:H3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00539B"/>
  </sheetPr>
  <dimension ref="A1:H22"/>
  <sheetViews>
    <sheetView showGridLines="0" zoomScale="115" zoomScaleNormal="115" workbookViewId="0">
      <selection activeCell="B1" sqref="B1"/>
    </sheetView>
  </sheetViews>
  <sheetFormatPr defaultColWidth="0" defaultRowHeight="14.45" zeroHeight="1"/>
  <cols>
    <col min="1" max="1" width="3.7109375" customWidth="1"/>
    <col min="2" max="2" width="41.85546875" customWidth="1"/>
    <col min="3" max="6" width="12.7109375" customWidth="1"/>
    <col min="7" max="7" width="53.7109375" customWidth="1"/>
    <col min="8" max="8" width="3.7109375" customWidth="1"/>
    <col min="9" max="16384" width="9.140625" hidden="1"/>
  </cols>
  <sheetData>
    <row r="1" spans="2:7" ht="15" thickBot="1"/>
    <row r="2" spans="2:7" s="1" customFormat="1" ht="20.100000000000001" customHeight="1">
      <c r="B2" s="267" t="str">
        <f>'Vendor Checklist'!D7</f>
        <v>Bidder Name</v>
      </c>
      <c r="C2" s="269"/>
      <c r="D2" s="269"/>
      <c r="E2" s="269"/>
      <c r="F2" s="287"/>
      <c r="G2" s="270"/>
    </row>
    <row r="3" spans="2:7" s="1" customFormat="1" ht="30" customHeight="1">
      <c r="B3" s="123" t="s">
        <v>218</v>
      </c>
      <c r="C3" s="286" t="str">
        <f>'Vendor Checklist'!C20</f>
        <v>Please provide costs for Other Implementation Services in this tab by including the Estimated Hours and Hourly Rate for services. Vendors may define additional items as desired.</v>
      </c>
      <c r="D3" s="271"/>
      <c r="E3" s="271"/>
      <c r="F3" s="271"/>
      <c r="G3" s="272"/>
    </row>
    <row r="4" spans="2:7" s="1" customFormat="1" ht="30" customHeight="1">
      <c r="B4" s="4" t="s">
        <v>36</v>
      </c>
      <c r="C4" s="5" t="str">
        <f>'Implementation Services'!C4</f>
        <v>Estimated Hours</v>
      </c>
      <c r="D4" s="5" t="s">
        <v>117</v>
      </c>
      <c r="E4" s="5" t="s">
        <v>108</v>
      </c>
      <c r="F4" s="72" t="s">
        <v>110</v>
      </c>
      <c r="G4" s="9" t="s">
        <v>39</v>
      </c>
    </row>
    <row r="5" spans="2:7" s="1" customFormat="1" ht="15" customHeight="1">
      <c r="B5" s="8"/>
      <c r="C5" s="49"/>
      <c r="D5" s="49"/>
      <c r="E5" s="49"/>
      <c r="F5" s="73"/>
      <c r="G5" s="50"/>
    </row>
    <row r="6" spans="2:7">
      <c r="B6" s="206" t="s">
        <v>219</v>
      </c>
      <c r="C6" s="199"/>
      <c r="D6" s="198"/>
      <c r="E6" s="25">
        <f>IF(ISNUMBER(C6*D6),C6*D6,"N/A")</f>
        <v>0</v>
      </c>
      <c r="F6" s="200"/>
      <c r="G6" s="85"/>
    </row>
    <row r="7" spans="2:7">
      <c r="B7" s="206" t="s">
        <v>220</v>
      </c>
      <c r="C7" s="199"/>
      <c r="D7" s="198"/>
      <c r="E7" s="25">
        <f t="shared" ref="E7:E20" si="0">IF(ISNUMBER(C7*D7),C7*D7,"N/A")</f>
        <v>0</v>
      </c>
      <c r="F7" s="200"/>
      <c r="G7" s="85"/>
    </row>
    <row r="8" spans="2:7">
      <c r="B8" s="206" t="s">
        <v>221</v>
      </c>
      <c r="C8" s="199"/>
      <c r="D8" s="198"/>
      <c r="E8" s="25">
        <f t="shared" si="0"/>
        <v>0</v>
      </c>
      <c r="F8" s="200"/>
      <c r="G8" s="85"/>
    </row>
    <row r="9" spans="2:7">
      <c r="B9" s="206" t="s">
        <v>222</v>
      </c>
      <c r="C9" s="199"/>
      <c r="D9" s="198"/>
      <c r="E9" s="25">
        <f t="shared" si="0"/>
        <v>0</v>
      </c>
      <c r="F9" s="200"/>
      <c r="G9" s="85"/>
    </row>
    <row r="10" spans="2:7">
      <c r="B10" s="206" t="s">
        <v>223</v>
      </c>
      <c r="C10" s="199"/>
      <c r="D10" s="198"/>
      <c r="E10" s="25">
        <f t="shared" si="0"/>
        <v>0</v>
      </c>
      <c r="F10" s="200"/>
      <c r="G10" s="85"/>
    </row>
    <row r="11" spans="2:7">
      <c r="B11" s="206" t="s">
        <v>224</v>
      </c>
      <c r="C11" s="199"/>
      <c r="D11" s="198"/>
      <c r="E11" s="25">
        <f t="shared" si="0"/>
        <v>0</v>
      </c>
      <c r="F11" s="200"/>
      <c r="G11" s="85"/>
    </row>
    <row r="12" spans="2:7">
      <c r="B12" s="206" t="s">
        <v>225</v>
      </c>
      <c r="C12" s="199"/>
      <c r="D12" s="198"/>
      <c r="E12" s="25">
        <f t="shared" si="0"/>
        <v>0</v>
      </c>
      <c r="F12" s="200"/>
      <c r="G12" s="85" t="s">
        <v>54</v>
      </c>
    </row>
    <row r="13" spans="2:7">
      <c r="B13" s="206" t="s">
        <v>226</v>
      </c>
      <c r="C13" s="199"/>
      <c r="D13" s="198"/>
      <c r="E13" s="25">
        <f t="shared" si="0"/>
        <v>0</v>
      </c>
      <c r="F13" s="200"/>
      <c r="G13" s="85" t="s">
        <v>54</v>
      </c>
    </row>
    <row r="14" spans="2:7" ht="28.9">
      <c r="B14" s="206" t="s">
        <v>227</v>
      </c>
      <c r="C14" s="199"/>
      <c r="D14" s="198"/>
      <c r="E14" s="25">
        <f t="shared" si="0"/>
        <v>0</v>
      </c>
      <c r="F14" s="200"/>
      <c r="G14" s="85" t="s">
        <v>54</v>
      </c>
    </row>
    <row r="15" spans="2:7">
      <c r="B15" s="206"/>
      <c r="C15" s="199"/>
      <c r="D15" s="198"/>
      <c r="E15" s="25">
        <f t="shared" si="0"/>
        <v>0</v>
      </c>
      <c r="F15" s="200"/>
      <c r="G15" s="85" t="s">
        <v>54</v>
      </c>
    </row>
    <row r="16" spans="2:7">
      <c r="B16" s="206"/>
      <c r="C16" s="199"/>
      <c r="D16" s="198"/>
      <c r="E16" s="25">
        <f t="shared" si="0"/>
        <v>0</v>
      </c>
      <c r="F16" s="200"/>
      <c r="G16" s="85" t="s">
        <v>54</v>
      </c>
    </row>
    <row r="17" spans="2:7">
      <c r="B17" s="206"/>
      <c r="C17" s="199"/>
      <c r="D17" s="198"/>
      <c r="E17" s="25">
        <f t="shared" si="0"/>
        <v>0</v>
      </c>
      <c r="F17" s="200"/>
      <c r="G17" s="85" t="s">
        <v>54</v>
      </c>
    </row>
    <row r="18" spans="2:7">
      <c r="B18" s="206"/>
      <c r="C18" s="199"/>
      <c r="D18" s="198"/>
      <c r="E18" s="25">
        <f t="shared" si="0"/>
        <v>0</v>
      </c>
      <c r="F18" s="200"/>
      <c r="G18" s="85" t="s">
        <v>54</v>
      </c>
    </row>
    <row r="19" spans="2:7">
      <c r="B19" s="206"/>
      <c r="C19" s="199"/>
      <c r="D19" s="198"/>
      <c r="E19" s="25">
        <f t="shared" si="0"/>
        <v>0</v>
      </c>
      <c r="F19" s="200"/>
      <c r="G19" s="85" t="s">
        <v>54</v>
      </c>
    </row>
    <row r="20" spans="2:7">
      <c r="B20" s="206"/>
      <c r="C20" s="199"/>
      <c r="D20" s="198"/>
      <c r="E20" s="25">
        <f t="shared" si="0"/>
        <v>0</v>
      </c>
      <c r="F20" s="200"/>
      <c r="G20" s="85" t="s">
        <v>54</v>
      </c>
    </row>
    <row r="21" spans="2:7" s="1" customFormat="1" ht="15" thickBot="1">
      <c r="B21" s="98" t="str">
        <f>'Proposal Summary'!B16</f>
        <v>Grand Total</v>
      </c>
      <c r="C21" s="13">
        <f>SUM(C6:C20)</f>
        <v>0</v>
      </c>
      <c r="D21" s="13"/>
      <c r="E21" s="112">
        <f t="shared" ref="E21:F21" si="1">SUM(E6:E20)</f>
        <v>0</v>
      </c>
      <c r="F21" s="112">
        <f t="shared" si="1"/>
        <v>0</v>
      </c>
      <c r="G21" s="99"/>
    </row>
    <row r="22" spans="2:7"/>
  </sheetData>
  <sheetProtection algorithmName="SHA-512" hashValue="4qF+V1dElvfUUHEBvCEDmxc6/NRR594yhkKhPbDUhn7j9mzfAZXq/Hh/Dy4Ulxmk4ZkyO1Q5nM3FrJPKn+xxMQ==" saltValue="4BsrNjntwKSA2vAaj/xkvg==" spinCount="100000" sheet="1" formatCells="0" formatRows="0"/>
  <mergeCells count="2">
    <mergeCell ref="B2:G2"/>
    <mergeCell ref="C3:G3"/>
  </mergeCells>
  <dataValidations count="1">
    <dataValidation type="decimal" operator="greaterThanOrEqual" allowBlank="1" showErrorMessage="1" errorTitle="Invalid Entry" error="Please enter numeric values only and type any text in the comments column." sqref="C6:D20" xr:uid="{00000000-0002-0000-0E00-000000000000}">
      <formula1>0</formula1>
    </dataValidation>
  </dataValidations>
  <printOptions horizontalCentered="1"/>
  <pageMargins left="0.7" right="0.7" top="0.75" bottom="0.75" header="0.3" footer="0.3"/>
  <pageSetup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123" id="{81DA9699-17B3-4DE4-BA82-867645C2944C}">
            <xm:f>'Vendor Checklist'!$D$34='Vendor Checklist'!#REF!</xm:f>
            <x14:dxf>
              <font>
                <color theme="0"/>
              </font>
            </x14:dxf>
          </x14:cfRule>
          <xm:sqref>C3:G3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14764-F011-44C0-946C-A61678A4C5B7}">
  <sheetPr codeName="Sheet9">
    <tabColor rgb="FF00539B"/>
  </sheetPr>
  <dimension ref="A1:I32"/>
  <sheetViews>
    <sheetView showGridLines="0" zoomScale="110" zoomScaleNormal="110" workbookViewId="0">
      <selection activeCell="B1" sqref="B1"/>
    </sheetView>
  </sheetViews>
  <sheetFormatPr defaultColWidth="0" defaultRowHeight="14.45" zeroHeight="1"/>
  <cols>
    <col min="1" max="1" width="3.7109375" customWidth="1"/>
    <col min="2" max="2" width="41.85546875" customWidth="1"/>
    <col min="3" max="3" width="12.5703125" style="14" customWidth="1"/>
    <col min="4" max="7" width="12.7109375" customWidth="1"/>
    <col min="8" max="8" width="53.7109375" customWidth="1"/>
    <col min="9" max="9" width="3.7109375" customWidth="1"/>
    <col min="10" max="16384" width="9.140625" hidden="1"/>
  </cols>
  <sheetData>
    <row r="1" spans="2:8" ht="15" thickBot="1"/>
    <row r="2" spans="2:8" s="1" customFormat="1" ht="20.100000000000001" customHeight="1">
      <c r="B2" s="267" t="str">
        <f>'Vendor Checklist'!D7</f>
        <v>Bidder Name</v>
      </c>
      <c r="C2" s="268"/>
      <c r="D2" s="269"/>
      <c r="E2" s="269"/>
      <c r="F2" s="269"/>
      <c r="G2" s="287"/>
      <c r="H2" s="270"/>
    </row>
    <row r="3" spans="2:8" s="1" customFormat="1" ht="30" customHeight="1">
      <c r="B3" s="123" t="s">
        <v>45</v>
      </c>
      <c r="C3" s="105"/>
      <c r="D3" s="286" t="str">
        <f>'Vendor Checklist'!C21</f>
        <v>Please list Optional Software, Hardware, or Services within this tab, including Quantity and Rate as applicable. Select the type of Optional item using the dropdown in the "Type" column.</v>
      </c>
      <c r="E3" s="271"/>
      <c r="F3" s="271"/>
      <c r="G3" s="271"/>
      <c r="H3" s="272"/>
    </row>
    <row r="4" spans="2:8" s="1" customFormat="1" ht="30" customHeight="1">
      <c r="B4" s="4" t="s">
        <v>36</v>
      </c>
      <c r="C4" s="106" t="s">
        <v>228</v>
      </c>
      <c r="D4" s="5" t="s">
        <v>229</v>
      </c>
      <c r="E4" s="5" t="s">
        <v>230</v>
      </c>
      <c r="F4" s="5" t="s">
        <v>108</v>
      </c>
      <c r="G4" s="72" t="s">
        <v>110</v>
      </c>
      <c r="H4" s="9" t="s">
        <v>39</v>
      </c>
    </row>
    <row r="5" spans="2:8" s="1" customFormat="1" ht="15" customHeight="1">
      <c r="B5" s="8"/>
      <c r="C5" s="126"/>
      <c r="D5" s="49"/>
      <c r="E5" s="49"/>
      <c r="F5" s="49"/>
      <c r="G5" s="73"/>
      <c r="H5" s="50"/>
    </row>
    <row r="6" spans="2:8">
      <c r="B6" s="91"/>
      <c r="C6" s="107"/>
      <c r="D6" s="83"/>
      <c r="E6" s="84"/>
      <c r="F6" s="93">
        <f>IF(ISNUMBER(D6*E6),D6*E6,"N/A")</f>
        <v>0</v>
      </c>
      <c r="G6" s="92"/>
      <c r="H6" s="85"/>
    </row>
    <row r="7" spans="2:8">
      <c r="B7" s="91"/>
      <c r="C7" s="107"/>
      <c r="D7" s="83"/>
      <c r="E7" s="84"/>
      <c r="F7" s="93">
        <f t="shared" ref="F7:F30" si="0">IF(ISNUMBER(D7*E7),D7*E7,"N/A")</f>
        <v>0</v>
      </c>
      <c r="G7" s="92"/>
      <c r="H7" s="85" t="s">
        <v>54</v>
      </c>
    </row>
    <row r="8" spans="2:8">
      <c r="B8" s="91"/>
      <c r="C8" s="107"/>
      <c r="D8" s="83"/>
      <c r="E8" s="84"/>
      <c r="F8" s="111">
        <f t="shared" si="0"/>
        <v>0</v>
      </c>
      <c r="G8" s="92"/>
      <c r="H8" s="85" t="s">
        <v>54</v>
      </c>
    </row>
    <row r="9" spans="2:8">
      <c r="B9" s="91"/>
      <c r="C9" s="107"/>
      <c r="D9" s="83"/>
      <c r="E9" s="84"/>
      <c r="F9" s="111">
        <f t="shared" si="0"/>
        <v>0</v>
      </c>
      <c r="G9" s="92"/>
      <c r="H9" s="85" t="s">
        <v>54</v>
      </c>
    </row>
    <row r="10" spans="2:8">
      <c r="B10" s="91"/>
      <c r="C10" s="107"/>
      <c r="D10" s="83"/>
      <c r="E10" s="84"/>
      <c r="F10" s="111">
        <f t="shared" si="0"/>
        <v>0</v>
      </c>
      <c r="G10" s="92"/>
      <c r="H10" s="85" t="s">
        <v>54</v>
      </c>
    </row>
    <row r="11" spans="2:8">
      <c r="B11" s="91"/>
      <c r="C11" s="107"/>
      <c r="D11" s="83"/>
      <c r="E11" s="84"/>
      <c r="F11" s="111">
        <f t="shared" si="0"/>
        <v>0</v>
      </c>
      <c r="G11" s="92"/>
      <c r="H11" s="85" t="s">
        <v>54</v>
      </c>
    </row>
    <row r="12" spans="2:8">
      <c r="B12" s="91"/>
      <c r="C12" s="107"/>
      <c r="D12" s="83"/>
      <c r="E12" s="84"/>
      <c r="F12" s="111">
        <f t="shared" si="0"/>
        <v>0</v>
      </c>
      <c r="G12" s="92"/>
      <c r="H12" s="85"/>
    </row>
    <row r="13" spans="2:8">
      <c r="B13" s="91"/>
      <c r="C13" s="107"/>
      <c r="D13" s="83"/>
      <c r="E13" s="84"/>
      <c r="F13" s="111">
        <f t="shared" si="0"/>
        <v>0</v>
      </c>
      <c r="G13" s="92"/>
      <c r="H13" s="85"/>
    </row>
    <row r="14" spans="2:8">
      <c r="B14" s="91"/>
      <c r="C14" s="107"/>
      <c r="D14" s="83"/>
      <c r="E14" s="84"/>
      <c r="F14" s="111">
        <f t="shared" si="0"/>
        <v>0</v>
      </c>
      <c r="G14" s="92"/>
      <c r="H14" s="85"/>
    </row>
    <row r="15" spans="2:8">
      <c r="B15" s="91"/>
      <c r="C15" s="107"/>
      <c r="D15" s="83"/>
      <c r="E15" s="84"/>
      <c r="F15" s="111">
        <f t="shared" si="0"/>
        <v>0</v>
      </c>
      <c r="G15" s="92"/>
      <c r="H15" s="85"/>
    </row>
    <row r="16" spans="2:8">
      <c r="B16" s="91"/>
      <c r="C16" s="107"/>
      <c r="D16" s="83"/>
      <c r="E16" s="84"/>
      <c r="F16" s="111">
        <f t="shared" si="0"/>
        <v>0</v>
      </c>
      <c r="G16" s="92"/>
      <c r="H16" s="85"/>
    </row>
    <row r="17" spans="2:8">
      <c r="B17" s="91"/>
      <c r="C17" s="107"/>
      <c r="D17" s="83"/>
      <c r="E17" s="84"/>
      <c r="F17" s="111">
        <f t="shared" si="0"/>
        <v>0</v>
      </c>
      <c r="G17" s="92"/>
      <c r="H17" s="85"/>
    </row>
    <row r="18" spans="2:8">
      <c r="B18" s="91"/>
      <c r="C18" s="107"/>
      <c r="D18" s="83"/>
      <c r="E18" s="84"/>
      <c r="F18" s="111">
        <f t="shared" si="0"/>
        <v>0</v>
      </c>
      <c r="G18" s="92"/>
      <c r="H18" s="85"/>
    </row>
    <row r="19" spans="2:8">
      <c r="B19" s="91"/>
      <c r="C19" s="107"/>
      <c r="D19" s="83"/>
      <c r="E19" s="84"/>
      <c r="F19" s="111">
        <f t="shared" si="0"/>
        <v>0</v>
      </c>
      <c r="G19" s="92"/>
      <c r="H19" s="85"/>
    </row>
    <row r="20" spans="2:8">
      <c r="B20" s="91"/>
      <c r="C20" s="107"/>
      <c r="D20" s="83"/>
      <c r="E20" s="84"/>
      <c r="F20" s="111">
        <f t="shared" si="0"/>
        <v>0</v>
      </c>
      <c r="G20" s="92"/>
      <c r="H20" s="85"/>
    </row>
    <row r="21" spans="2:8">
      <c r="B21" s="91"/>
      <c r="C21" s="107"/>
      <c r="D21" s="83"/>
      <c r="E21" s="84"/>
      <c r="F21" s="111">
        <f t="shared" si="0"/>
        <v>0</v>
      </c>
      <c r="G21" s="92"/>
      <c r="H21" s="85"/>
    </row>
    <row r="22" spans="2:8">
      <c r="B22" s="91"/>
      <c r="C22" s="107"/>
      <c r="D22" s="83"/>
      <c r="E22" s="84"/>
      <c r="F22" s="111">
        <f t="shared" si="0"/>
        <v>0</v>
      </c>
      <c r="G22" s="92"/>
      <c r="H22" s="85"/>
    </row>
    <row r="23" spans="2:8">
      <c r="B23" s="91"/>
      <c r="C23" s="107"/>
      <c r="D23" s="83"/>
      <c r="E23" s="84"/>
      <c r="F23" s="111">
        <f t="shared" si="0"/>
        <v>0</v>
      </c>
      <c r="G23" s="92"/>
      <c r="H23" s="85"/>
    </row>
    <row r="24" spans="2:8">
      <c r="B24" s="91"/>
      <c r="C24" s="107"/>
      <c r="D24" s="83"/>
      <c r="E24" s="84"/>
      <c r="F24" s="111">
        <f t="shared" si="0"/>
        <v>0</v>
      </c>
      <c r="G24" s="92"/>
      <c r="H24" s="85"/>
    </row>
    <row r="25" spans="2:8">
      <c r="B25" s="91"/>
      <c r="C25" s="107"/>
      <c r="D25" s="83"/>
      <c r="E25" s="84"/>
      <c r="F25" s="111">
        <f t="shared" si="0"/>
        <v>0</v>
      </c>
      <c r="G25" s="92"/>
      <c r="H25" s="85"/>
    </row>
    <row r="26" spans="2:8">
      <c r="B26" s="91"/>
      <c r="C26" s="107"/>
      <c r="D26" s="83"/>
      <c r="E26" s="84"/>
      <c r="F26" s="111">
        <f t="shared" si="0"/>
        <v>0</v>
      </c>
      <c r="G26" s="92"/>
      <c r="H26" s="85" t="s">
        <v>54</v>
      </c>
    </row>
    <row r="27" spans="2:8">
      <c r="B27" s="91"/>
      <c r="C27" s="107"/>
      <c r="D27" s="83"/>
      <c r="E27" s="84"/>
      <c r="F27" s="111">
        <f t="shared" si="0"/>
        <v>0</v>
      </c>
      <c r="G27" s="92"/>
      <c r="H27" s="85" t="s">
        <v>54</v>
      </c>
    </row>
    <row r="28" spans="2:8">
      <c r="B28" s="91"/>
      <c r="C28" s="107"/>
      <c r="D28" s="83"/>
      <c r="E28" s="84"/>
      <c r="F28" s="111">
        <f t="shared" si="0"/>
        <v>0</v>
      </c>
      <c r="G28" s="92"/>
      <c r="H28" s="85" t="s">
        <v>54</v>
      </c>
    </row>
    <row r="29" spans="2:8">
      <c r="B29" s="91"/>
      <c r="C29" s="107"/>
      <c r="D29" s="83"/>
      <c r="E29" s="84"/>
      <c r="F29" s="111">
        <f t="shared" si="0"/>
        <v>0</v>
      </c>
      <c r="G29" s="92"/>
      <c r="H29" s="85" t="s">
        <v>54</v>
      </c>
    </row>
    <row r="30" spans="2:8">
      <c r="B30" s="91"/>
      <c r="C30" s="107"/>
      <c r="D30" s="83"/>
      <c r="E30" s="84"/>
      <c r="F30" s="93">
        <f t="shared" si="0"/>
        <v>0</v>
      </c>
      <c r="G30" s="92"/>
      <c r="H30" s="85" t="s">
        <v>54</v>
      </c>
    </row>
    <row r="31" spans="2:8" s="1" customFormat="1" ht="15" thickBot="1">
      <c r="B31" s="98" t="str">
        <f>'Proposal Summary'!B16</f>
        <v>Grand Total</v>
      </c>
      <c r="C31" s="31"/>
      <c r="D31" s="65">
        <f>SUM(D6:D30)</f>
        <v>0</v>
      </c>
      <c r="E31" s="65"/>
      <c r="F31" s="112">
        <f t="shared" ref="F31:G31" si="1">SUM(F6:F30)</f>
        <v>0</v>
      </c>
      <c r="G31" s="112">
        <f t="shared" si="1"/>
        <v>0</v>
      </c>
      <c r="H31" s="99"/>
    </row>
    <row r="32" spans="2:8"/>
  </sheetData>
  <sheetProtection algorithmName="SHA-512" hashValue="Woiy1cbVH/2HB6XkP6/hLIcZrB+BS3cVa8sdzYTbLGeSAdgjlTBEhRGoaXtzduLO/cFPiB3TUgq26/nIsT/F/Q==" saltValue="TCQA9+B3tmi8hTly8M6pjg==" spinCount="100000" sheet="1" formatCells="0" formatRows="0"/>
  <mergeCells count="2">
    <mergeCell ref="B2:H2"/>
    <mergeCell ref="D3:H3"/>
  </mergeCells>
  <dataValidations count="2">
    <dataValidation type="decimal" operator="greaterThanOrEqual" allowBlank="1" showErrorMessage="1" errorTitle="Invalid Entry" error="Please enter numeric values only and type any text in the comments column." sqref="D6:E30" xr:uid="{1397C05C-BCDD-4A60-8FE9-37BA35EB2125}">
      <formula1>0</formula1>
    </dataValidation>
    <dataValidation type="list" allowBlank="1" showInputMessage="1" showErrorMessage="1" sqref="C6:C30" xr:uid="{20071C6D-8E60-4320-B8B3-78D82E492C07}">
      <formula1>"Software, Services, Hardware, Other"</formula1>
    </dataValidation>
  </dataValidations>
  <printOptions horizontalCentered="1"/>
  <pageMargins left="0.7" right="0.7" top="0.75" bottom="0.75" header="0.3" footer="0.3"/>
  <pageSetup fitToHeight="0" orientation="landscape" r:id="rId1"/>
  <ignoredErrors>
    <ignoredError sqref="F30 F6:F7" unlockedFormula="1"/>
  </ignoredErrors>
  <extLst>
    <ext xmlns:x14="http://schemas.microsoft.com/office/spreadsheetml/2009/9/main" uri="{78C0D931-6437-407d-A8EE-F0AAD7539E65}">
      <x14:conditionalFormattings>
        <x14:conditionalFormatting xmlns:xm="http://schemas.microsoft.com/office/excel/2006/main">
          <x14:cfRule type="expression" priority="1124" id="{862686AE-77CA-4863-A36C-7B2B98154844}">
            <xm:f>'Vendor Checklist'!$D$34='Vendor Checklist'!#REF!</xm:f>
            <x14:dxf>
              <font>
                <color theme="0"/>
              </font>
            </x14:dxf>
          </x14:cfRule>
          <xm:sqref>D3:H3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86367-283A-4850-8A20-BF19C069DD54}">
  <sheetPr>
    <tabColor theme="6"/>
  </sheetPr>
  <dimension ref="A1:CX607"/>
  <sheetViews>
    <sheetView zoomScale="90" zoomScaleNormal="90" workbookViewId="0">
      <selection activeCell="B1" sqref="B1"/>
    </sheetView>
  </sheetViews>
  <sheetFormatPr defaultColWidth="0" defaultRowHeight="13.15" zeroHeight="1"/>
  <cols>
    <col min="1" max="1" width="2.42578125" style="127" customWidth="1"/>
    <col min="2" max="2" width="52.7109375" style="128" bestFit="1" customWidth="1"/>
    <col min="3" max="6" width="24.5703125" style="128" customWidth="1"/>
    <col min="7" max="11" width="24.5703125" style="127" customWidth="1"/>
    <col min="12" max="12" width="8.85546875" style="127" customWidth="1"/>
    <col min="13" max="102" width="0" style="127" hidden="1" customWidth="1"/>
    <col min="103" max="16384" width="8.85546875" style="128" hidden="1"/>
  </cols>
  <sheetData>
    <row r="1" spans="1:102" s="139" customFormat="1" ht="13.9" thickBot="1"/>
    <row r="2" spans="1:102" ht="21.6" customHeight="1">
      <c r="B2" s="288" t="str">
        <f>'Vendor Checklist'!D7</f>
        <v>Bidder Name</v>
      </c>
      <c r="C2" s="289"/>
      <c r="D2" s="289"/>
      <c r="E2" s="289"/>
      <c r="F2" s="289"/>
      <c r="G2" s="289"/>
      <c r="H2" s="289"/>
      <c r="I2" s="289"/>
      <c r="J2" s="289"/>
      <c r="K2" s="290"/>
    </row>
    <row r="3" spans="1:102" ht="23.45" customHeight="1">
      <c r="B3" s="280" t="s">
        <v>24</v>
      </c>
      <c r="C3" s="281"/>
      <c r="D3" s="281"/>
      <c r="E3" s="281"/>
      <c r="F3" s="281"/>
      <c r="G3" s="281"/>
      <c r="H3" s="281"/>
      <c r="I3" s="281"/>
      <c r="J3" s="281"/>
      <c r="K3" s="298"/>
    </row>
    <row r="4" spans="1:102" ht="54.95" customHeight="1" thickBot="1">
      <c r="B4" s="299" t="str">
        <f>'Vendor Checklist'!C22</f>
        <v>In the upper chart, the Bidder should indicate the actual hours of the client's expected staff time for the project roles identified. The lower chart represents actual hours for the Bidder's implementation activities reflected in this cost proposal and in the project plan accompanying the selected Bidder's Statement of Work for Implementation Services. Additionally, please specify the number of staff hours defined by onsite and offsite activities.</v>
      </c>
      <c r="C4" s="300"/>
      <c r="D4" s="300"/>
      <c r="E4" s="300"/>
      <c r="F4" s="300"/>
      <c r="G4" s="300"/>
      <c r="H4" s="300"/>
      <c r="I4" s="300"/>
      <c r="J4" s="300"/>
      <c r="K4" s="301"/>
    </row>
    <row r="5" spans="1:102" ht="15.6" thickBot="1">
      <c r="B5" s="129"/>
      <c r="C5" s="129"/>
      <c r="D5" s="129"/>
      <c r="E5" s="129"/>
      <c r="F5" s="129"/>
      <c r="G5" s="130" t="s">
        <v>54</v>
      </c>
    </row>
    <row r="6" spans="1:102" ht="27.95" customHeight="1" thickBot="1">
      <c r="B6" s="291" t="s">
        <v>231</v>
      </c>
      <c r="C6" s="292"/>
      <c r="D6" s="292"/>
      <c r="E6" s="292"/>
      <c r="F6" s="292"/>
      <c r="G6" s="292"/>
      <c r="H6" s="292"/>
      <c r="I6" s="292"/>
      <c r="J6" s="292"/>
      <c r="K6" s="293"/>
    </row>
    <row r="7" spans="1:102" s="132" customFormat="1" ht="63" customHeight="1" thickBot="1">
      <c r="A7" s="131"/>
      <c r="B7" s="172" t="s">
        <v>232</v>
      </c>
      <c r="C7" s="140" t="s">
        <v>233</v>
      </c>
      <c r="D7" s="141" t="s">
        <v>234</v>
      </c>
      <c r="E7" s="142" t="s">
        <v>235</v>
      </c>
      <c r="F7" s="143" t="s">
        <v>236</v>
      </c>
      <c r="G7" s="144" t="s">
        <v>237</v>
      </c>
      <c r="H7" s="145" t="s">
        <v>238</v>
      </c>
      <c r="I7" s="146" t="s">
        <v>239</v>
      </c>
      <c r="J7" s="147" t="s">
        <v>240</v>
      </c>
      <c r="K7" s="148" t="s">
        <v>219</v>
      </c>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c r="CS7" s="131"/>
      <c r="CT7" s="131"/>
      <c r="CU7" s="131"/>
      <c r="CV7" s="131"/>
      <c r="CW7" s="131"/>
      <c r="CX7" s="131"/>
    </row>
    <row r="8" spans="1:102" s="134" customFormat="1" ht="20.100000000000001" customHeight="1">
      <c r="A8" s="133"/>
      <c r="B8" s="149" t="s">
        <v>241</v>
      </c>
      <c r="C8" s="150"/>
      <c r="D8" s="150" t="s">
        <v>54</v>
      </c>
      <c r="E8" s="150" t="s">
        <v>54</v>
      </c>
      <c r="F8" s="150" t="s">
        <v>54</v>
      </c>
      <c r="G8" s="150" t="s">
        <v>54</v>
      </c>
      <c r="H8" s="150"/>
      <c r="I8" s="150"/>
      <c r="J8" s="150"/>
      <c r="K8" s="151"/>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row>
    <row r="9" spans="1:102" s="134" customFormat="1" ht="20.100000000000001" customHeight="1">
      <c r="A9" s="133"/>
      <c r="B9" s="152" t="s">
        <v>242</v>
      </c>
      <c r="C9" s="153"/>
      <c r="D9" s="153"/>
      <c r="E9" s="153"/>
      <c r="F9" s="153"/>
      <c r="G9" s="153"/>
      <c r="H9" s="154"/>
      <c r="I9" s="154"/>
      <c r="J9" s="154"/>
      <c r="K9" s="155"/>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c r="CP9" s="133"/>
      <c r="CQ9" s="133"/>
      <c r="CR9" s="133"/>
      <c r="CS9" s="133"/>
      <c r="CT9" s="133"/>
      <c r="CU9" s="133"/>
      <c r="CV9" s="133"/>
      <c r="CW9" s="133"/>
      <c r="CX9" s="133"/>
    </row>
    <row r="10" spans="1:102" s="134" customFormat="1" ht="20.100000000000001" customHeight="1">
      <c r="A10" s="133"/>
      <c r="B10" s="152" t="s">
        <v>243</v>
      </c>
      <c r="C10" s="154"/>
      <c r="D10" s="154"/>
      <c r="E10" s="154"/>
      <c r="F10" s="154"/>
      <c r="G10" s="154"/>
      <c r="H10" s="154"/>
      <c r="I10" s="154"/>
      <c r="J10" s="154"/>
      <c r="K10" s="155"/>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row>
    <row r="11" spans="1:102" s="134" customFormat="1" ht="20.100000000000001" customHeight="1">
      <c r="A11" s="133"/>
      <c r="B11" s="156" t="s">
        <v>244</v>
      </c>
      <c r="C11" s="154"/>
      <c r="D11" s="154"/>
      <c r="E11" s="154"/>
      <c r="F11" s="154"/>
      <c r="G11" s="154"/>
      <c r="H11" s="154"/>
      <c r="I11" s="154"/>
      <c r="J11" s="154"/>
      <c r="K11" s="155"/>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3"/>
      <c r="CN11" s="133"/>
      <c r="CO11" s="133"/>
      <c r="CP11" s="133"/>
      <c r="CQ11" s="133"/>
      <c r="CR11" s="133"/>
      <c r="CS11" s="133"/>
      <c r="CT11" s="133"/>
      <c r="CU11" s="133"/>
      <c r="CV11" s="133"/>
      <c r="CW11" s="133"/>
      <c r="CX11" s="133"/>
    </row>
    <row r="12" spans="1:102" s="134" customFormat="1" ht="20.100000000000001" customHeight="1">
      <c r="A12" s="133"/>
      <c r="B12" s="156" t="s">
        <v>245</v>
      </c>
      <c r="C12" s="154"/>
      <c r="D12" s="154"/>
      <c r="E12" s="154"/>
      <c r="F12" s="154"/>
      <c r="G12" s="154"/>
      <c r="H12" s="154"/>
      <c r="I12" s="154"/>
      <c r="J12" s="154"/>
      <c r="K12" s="155"/>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row>
    <row r="13" spans="1:102" s="134" customFormat="1" ht="20.100000000000001" customHeight="1" thickBot="1">
      <c r="A13" s="133"/>
      <c r="B13" s="157" t="s">
        <v>246</v>
      </c>
      <c r="C13" s="158"/>
      <c r="D13" s="158"/>
      <c r="E13" s="158"/>
      <c r="F13" s="158"/>
      <c r="G13" s="158"/>
      <c r="H13" s="158"/>
      <c r="I13" s="158"/>
      <c r="J13" s="158"/>
      <c r="K13" s="159"/>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row>
    <row r="14" spans="1:102" ht="16.149999999999999" thickBot="1">
      <c r="B14" s="294" t="s">
        <v>247</v>
      </c>
      <c r="C14" s="295"/>
      <c r="D14" s="295"/>
      <c r="E14" s="295"/>
      <c r="F14" s="295"/>
      <c r="G14" s="295"/>
      <c r="H14" s="295"/>
      <c r="I14" s="295"/>
      <c r="J14" s="295"/>
      <c r="K14" s="296"/>
    </row>
    <row r="15" spans="1:102" s="127" customFormat="1" ht="13.9">
      <c r="B15" s="160"/>
      <c r="C15" s="160"/>
      <c r="D15" s="160"/>
      <c r="E15" s="160"/>
      <c r="F15" s="160"/>
      <c r="G15" s="160"/>
      <c r="H15" s="160"/>
      <c r="I15" s="160"/>
      <c r="J15" s="160"/>
      <c r="K15" s="160"/>
    </row>
    <row r="16" spans="1:102" s="127" customFormat="1" ht="24" thickBot="1">
      <c r="B16" s="297"/>
      <c r="C16" s="297"/>
      <c r="D16" s="297"/>
      <c r="E16" s="297"/>
      <c r="F16" s="297"/>
      <c r="G16" s="297"/>
      <c r="H16" s="160"/>
      <c r="I16" s="160"/>
      <c r="J16" s="160"/>
      <c r="K16" s="160"/>
    </row>
    <row r="17" spans="2:11" ht="27.95" customHeight="1">
      <c r="B17" s="291" t="s">
        <v>248</v>
      </c>
      <c r="C17" s="292"/>
      <c r="D17" s="292"/>
      <c r="E17" s="292"/>
      <c r="F17" s="292"/>
      <c r="G17" s="292"/>
      <c r="H17" s="292"/>
      <c r="I17" s="292"/>
      <c r="J17" s="292"/>
      <c r="K17" s="293"/>
    </row>
    <row r="18" spans="2:11" s="131" customFormat="1" ht="48" customHeight="1">
      <c r="B18" s="173" t="s">
        <v>249</v>
      </c>
      <c r="C18" s="161" t="s">
        <v>233</v>
      </c>
      <c r="D18" s="162" t="s">
        <v>234</v>
      </c>
      <c r="E18" s="163" t="s">
        <v>235</v>
      </c>
      <c r="F18" s="164" t="s">
        <v>236</v>
      </c>
      <c r="G18" s="165" t="s">
        <v>237</v>
      </c>
      <c r="H18" s="166" t="s">
        <v>238</v>
      </c>
      <c r="I18" s="167" t="s">
        <v>239</v>
      </c>
      <c r="J18" s="168" t="s">
        <v>240</v>
      </c>
      <c r="K18" s="174" t="s">
        <v>219</v>
      </c>
    </row>
    <row r="19" spans="2:11" s="131" customFormat="1" ht="20.100000000000001" customHeight="1">
      <c r="B19" s="175" t="s">
        <v>250</v>
      </c>
      <c r="C19" s="169"/>
      <c r="D19" s="169"/>
      <c r="E19" s="169"/>
      <c r="F19" s="169"/>
      <c r="G19" s="170"/>
      <c r="H19" s="170"/>
      <c r="I19" s="170"/>
      <c r="J19" s="170"/>
      <c r="K19" s="176"/>
    </row>
    <row r="20" spans="2:11" s="131" customFormat="1" ht="20.100000000000001" customHeight="1">
      <c r="B20" s="175" t="s">
        <v>251</v>
      </c>
      <c r="C20" s="171"/>
      <c r="D20" s="171"/>
      <c r="E20" s="171"/>
      <c r="F20" s="171"/>
      <c r="G20" s="170"/>
      <c r="H20" s="170"/>
      <c r="I20" s="170"/>
      <c r="J20" s="170"/>
      <c r="K20" s="176"/>
    </row>
    <row r="21" spans="2:11" s="131" customFormat="1" ht="20.100000000000001" customHeight="1">
      <c r="B21" s="177" t="s">
        <v>252</v>
      </c>
      <c r="C21" s="150"/>
      <c r="D21" s="150" t="s">
        <v>54</v>
      </c>
      <c r="E21" s="150" t="s">
        <v>54</v>
      </c>
      <c r="F21" s="150" t="s">
        <v>54</v>
      </c>
      <c r="G21" s="150" t="s">
        <v>54</v>
      </c>
      <c r="H21" s="150"/>
      <c r="I21" s="150"/>
      <c r="J21" s="150"/>
      <c r="K21" s="151"/>
    </row>
    <row r="22" spans="2:11" s="131" customFormat="1" ht="20.100000000000001" customHeight="1">
      <c r="B22" s="152" t="s">
        <v>242</v>
      </c>
      <c r="C22" s="170"/>
      <c r="D22" s="170"/>
      <c r="E22" s="170"/>
      <c r="F22" s="170"/>
      <c r="G22" s="170"/>
      <c r="H22" s="170"/>
      <c r="I22" s="170"/>
      <c r="J22" s="170"/>
      <c r="K22" s="176"/>
    </row>
    <row r="23" spans="2:11" s="131" customFormat="1" ht="20.100000000000001" customHeight="1">
      <c r="B23" s="152" t="s">
        <v>243</v>
      </c>
      <c r="C23" s="170"/>
      <c r="D23" s="170"/>
      <c r="E23" s="170"/>
      <c r="F23" s="170"/>
      <c r="G23" s="170"/>
      <c r="H23" s="170"/>
      <c r="I23" s="170"/>
      <c r="J23" s="170"/>
      <c r="K23" s="176"/>
    </row>
    <row r="24" spans="2:11" s="131" customFormat="1" ht="20.100000000000001" customHeight="1">
      <c r="B24" s="156" t="s">
        <v>244</v>
      </c>
      <c r="C24" s="170"/>
      <c r="D24" s="170"/>
      <c r="E24" s="170"/>
      <c r="F24" s="170"/>
      <c r="G24" s="170"/>
      <c r="H24" s="170"/>
      <c r="I24" s="170"/>
      <c r="J24" s="170"/>
      <c r="K24" s="176"/>
    </row>
    <row r="25" spans="2:11" s="131" customFormat="1" ht="20.100000000000001" customHeight="1">
      <c r="B25" s="156" t="s">
        <v>245</v>
      </c>
      <c r="C25" s="170"/>
      <c r="D25" s="170"/>
      <c r="E25" s="170"/>
      <c r="F25" s="170"/>
      <c r="G25" s="170"/>
      <c r="H25" s="170"/>
      <c r="I25" s="170"/>
      <c r="J25" s="170"/>
      <c r="K25" s="176"/>
    </row>
    <row r="26" spans="2:11" s="131" customFormat="1" ht="20.100000000000001" customHeight="1" thickBot="1">
      <c r="B26" s="157" t="s">
        <v>246</v>
      </c>
      <c r="C26" s="178"/>
      <c r="D26" s="178"/>
      <c r="E26" s="178"/>
      <c r="F26" s="178"/>
      <c r="G26" s="178"/>
      <c r="H26" s="178"/>
      <c r="I26" s="178"/>
      <c r="J26" s="178"/>
      <c r="K26" s="179"/>
    </row>
    <row r="27" spans="2:11" s="127" customFormat="1" ht="13.9">
      <c r="B27" s="160"/>
      <c r="C27" s="160"/>
      <c r="D27" s="160"/>
      <c r="E27" s="160"/>
      <c r="F27" s="160"/>
      <c r="G27" s="160"/>
      <c r="H27" s="160"/>
      <c r="I27" s="160"/>
      <c r="J27" s="160"/>
      <c r="K27" s="160"/>
    </row>
    <row r="28" spans="2:11" s="127" customFormat="1" ht="13.9">
      <c r="B28" s="160"/>
      <c r="C28" s="160"/>
      <c r="D28" s="160"/>
      <c r="E28" s="160"/>
      <c r="F28" s="160"/>
      <c r="G28" s="160"/>
      <c r="H28" s="160"/>
      <c r="I28" s="160"/>
      <c r="J28" s="160"/>
      <c r="K28" s="160"/>
    </row>
    <row r="29" spans="2:11" s="127" customFormat="1" ht="13.9" hidden="1">
      <c r="B29" s="160"/>
      <c r="C29" s="160"/>
      <c r="D29" s="160"/>
      <c r="E29" s="160"/>
      <c r="F29" s="160"/>
      <c r="G29" s="160"/>
      <c r="H29" s="160"/>
      <c r="I29" s="160"/>
      <c r="J29" s="160"/>
      <c r="K29" s="160"/>
    </row>
    <row r="30" spans="2:11" s="127" customFormat="1" ht="13.9" hidden="1">
      <c r="B30" s="160"/>
      <c r="C30" s="160"/>
      <c r="D30" s="160"/>
      <c r="E30" s="160"/>
      <c r="F30" s="160"/>
      <c r="G30" s="160"/>
      <c r="H30" s="160"/>
      <c r="I30" s="160"/>
      <c r="J30" s="160"/>
      <c r="K30" s="160"/>
    </row>
    <row r="31" spans="2:11" s="127" customFormat="1" ht="13.9" hidden="1">
      <c r="B31" s="160"/>
      <c r="C31" s="160"/>
      <c r="D31" s="160"/>
      <c r="E31" s="160"/>
      <c r="F31" s="160"/>
      <c r="G31" s="160"/>
      <c r="H31" s="160"/>
      <c r="I31" s="160"/>
      <c r="J31" s="160"/>
      <c r="K31" s="160"/>
    </row>
    <row r="32" spans="2:11" s="127" customFormat="1" ht="13.9" hidden="1">
      <c r="B32" s="160"/>
      <c r="C32" s="160"/>
      <c r="D32" s="160"/>
      <c r="E32" s="160"/>
      <c r="F32" s="160"/>
      <c r="G32" s="160"/>
      <c r="H32" s="160"/>
      <c r="I32" s="160"/>
      <c r="J32" s="160"/>
      <c r="K32" s="160"/>
    </row>
    <row r="33" spans="2:11" s="127" customFormat="1" ht="13.9" hidden="1">
      <c r="B33" s="160"/>
      <c r="C33" s="160"/>
      <c r="D33" s="160"/>
      <c r="E33" s="160"/>
      <c r="F33" s="160"/>
      <c r="G33" s="160"/>
      <c r="H33" s="160"/>
      <c r="I33" s="160"/>
      <c r="J33" s="160"/>
      <c r="K33" s="160"/>
    </row>
    <row r="34" spans="2:11" s="127" customFormat="1" ht="13.9" hidden="1">
      <c r="B34" s="160"/>
      <c r="C34" s="160"/>
      <c r="D34" s="160"/>
      <c r="E34" s="160"/>
      <c r="F34" s="160"/>
      <c r="G34" s="160"/>
      <c r="H34" s="160"/>
      <c r="I34" s="160"/>
      <c r="J34" s="160"/>
      <c r="K34" s="160"/>
    </row>
    <row r="35" spans="2:11" s="127" customFormat="1" ht="13.9" hidden="1">
      <c r="B35" s="160"/>
      <c r="C35" s="160"/>
      <c r="D35" s="160"/>
      <c r="E35" s="160"/>
      <c r="F35" s="160"/>
      <c r="G35" s="160"/>
      <c r="H35" s="160"/>
      <c r="I35" s="160"/>
      <c r="J35" s="160"/>
      <c r="K35" s="160"/>
    </row>
    <row r="36" spans="2:11" s="127" customFormat="1" ht="13.9" hidden="1">
      <c r="B36" s="160"/>
      <c r="C36" s="160"/>
      <c r="D36" s="160"/>
      <c r="E36" s="160"/>
      <c r="F36" s="160"/>
      <c r="G36" s="160"/>
      <c r="H36" s="160"/>
      <c r="I36" s="160"/>
      <c r="J36" s="160"/>
      <c r="K36" s="160"/>
    </row>
    <row r="37" spans="2:11" s="127" customFormat="1" ht="13.9" hidden="1">
      <c r="B37" s="160"/>
      <c r="C37" s="160"/>
      <c r="D37" s="160"/>
      <c r="E37" s="160"/>
      <c r="F37" s="160"/>
      <c r="G37" s="160"/>
      <c r="H37" s="160"/>
      <c r="I37" s="160"/>
      <c r="J37" s="160"/>
      <c r="K37" s="160"/>
    </row>
    <row r="38" spans="2:11" s="127" customFormat="1" ht="13.9" hidden="1">
      <c r="B38" s="160"/>
      <c r="C38" s="160"/>
      <c r="D38" s="160"/>
      <c r="E38" s="160"/>
      <c r="F38" s="160"/>
      <c r="G38" s="160"/>
      <c r="H38" s="160"/>
      <c r="I38" s="160"/>
      <c r="J38" s="160"/>
      <c r="K38" s="160"/>
    </row>
    <row r="39" spans="2:11" s="127" customFormat="1" ht="13.9" hidden="1">
      <c r="B39" s="160"/>
      <c r="C39" s="160"/>
      <c r="D39" s="160"/>
      <c r="E39" s="160"/>
      <c r="F39" s="160"/>
      <c r="G39" s="160"/>
      <c r="H39" s="160"/>
      <c r="I39" s="160"/>
      <c r="J39" s="160"/>
      <c r="K39" s="160"/>
    </row>
    <row r="40" spans="2:11" s="127" customFormat="1" ht="13.9" hidden="1">
      <c r="B40" s="160"/>
      <c r="C40" s="160"/>
      <c r="D40" s="160"/>
      <c r="E40" s="160"/>
      <c r="F40" s="160"/>
      <c r="G40" s="160"/>
      <c r="H40" s="160"/>
      <c r="I40" s="160"/>
      <c r="J40" s="160"/>
      <c r="K40" s="160"/>
    </row>
    <row r="41" spans="2:11" s="127" customFormat="1" ht="13.9" hidden="1">
      <c r="B41" s="160"/>
      <c r="C41" s="160"/>
      <c r="D41" s="160"/>
      <c r="E41" s="160"/>
      <c r="F41" s="160"/>
      <c r="G41" s="160"/>
      <c r="H41" s="160"/>
      <c r="I41" s="160"/>
      <c r="J41" s="160"/>
      <c r="K41" s="160"/>
    </row>
    <row r="42" spans="2:11" s="127" customFormat="1" ht="13.9" hidden="1">
      <c r="B42" s="160"/>
      <c r="C42" s="160"/>
      <c r="D42" s="160"/>
      <c r="E42" s="160"/>
      <c r="F42" s="160"/>
      <c r="G42" s="160"/>
      <c r="H42" s="160"/>
      <c r="I42" s="160"/>
      <c r="J42" s="160"/>
      <c r="K42" s="160"/>
    </row>
    <row r="43" spans="2:11" s="127" customFormat="1" ht="13.9" hidden="1">
      <c r="B43" s="160"/>
      <c r="C43" s="160"/>
      <c r="D43" s="160"/>
      <c r="E43" s="160"/>
      <c r="F43" s="160"/>
      <c r="G43" s="160"/>
      <c r="H43" s="160"/>
      <c r="I43" s="160"/>
      <c r="J43" s="160"/>
      <c r="K43" s="160"/>
    </row>
    <row r="44" spans="2:11" s="127" customFormat="1" ht="13.9" hidden="1">
      <c r="B44" s="160"/>
      <c r="C44" s="160"/>
      <c r="D44" s="160"/>
      <c r="E44" s="160"/>
      <c r="F44" s="160"/>
      <c r="G44" s="160"/>
      <c r="H44" s="160"/>
      <c r="I44" s="160"/>
      <c r="J44" s="160"/>
      <c r="K44" s="160"/>
    </row>
    <row r="45" spans="2:11" s="127" customFormat="1" ht="13.9" hidden="1">
      <c r="B45" s="160"/>
      <c r="C45" s="160"/>
      <c r="D45" s="160"/>
      <c r="E45" s="160"/>
      <c r="F45" s="160"/>
      <c r="G45" s="160"/>
      <c r="H45" s="160"/>
      <c r="I45" s="160"/>
      <c r="J45" s="160"/>
      <c r="K45" s="160"/>
    </row>
    <row r="46" spans="2:11" s="127" customFormat="1" ht="13.9" hidden="1">
      <c r="B46" s="160"/>
      <c r="C46" s="160"/>
      <c r="D46" s="160"/>
      <c r="E46" s="160"/>
      <c r="F46" s="160"/>
      <c r="G46" s="160"/>
      <c r="H46" s="160"/>
      <c r="I46" s="160"/>
      <c r="J46" s="160"/>
      <c r="K46" s="160"/>
    </row>
    <row r="47" spans="2:11" s="127" customFormat="1" ht="13.9" hidden="1">
      <c r="B47" s="160"/>
      <c r="C47" s="160"/>
      <c r="D47" s="160"/>
      <c r="E47" s="160"/>
      <c r="F47" s="160"/>
      <c r="G47" s="160"/>
      <c r="H47" s="160"/>
      <c r="I47" s="160"/>
      <c r="J47" s="160"/>
      <c r="K47" s="160"/>
    </row>
    <row r="48" spans="2:11" s="127" customFormat="1" ht="13.9" hidden="1">
      <c r="B48" s="160"/>
      <c r="C48" s="160"/>
      <c r="D48" s="160"/>
      <c r="E48" s="160"/>
      <c r="F48" s="160"/>
      <c r="G48" s="160"/>
      <c r="H48" s="160"/>
      <c r="I48" s="160"/>
      <c r="J48" s="160"/>
      <c r="K48" s="160"/>
    </row>
    <row r="49" spans="2:11" s="127" customFormat="1" ht="13.9" hidden="1">
      <c r="B49" s="160"/>
      <c r="C49" s="160"/>
      <c r="D49" s="160"/>
      <c r="E49" s="160"/>
      <c r="F49" s="160"/>
      <c r="G49" s="160"/>
      <c r="H49" s="160"/>
      <c r="I49" s="160"/>
      <c r="J49" s="160"/>
      <c r="K49" s="160"/>
    </row>
    <row r="50" spans="2:11" s="127" customFormat="1" ht="13.9" hidden="1">
      <c r="B50" s="160"/>
      <c r="C50" s="160"/>
      <c r="D50" s="160"/>
      <c r="E50" s="160"/>
      <c r="F50" s="160"/>
      <c r="G50" s="160"/>
      <c r="H50" s="160"/>
      <c r="I50" s="160"/>
      <c r="J50" s="160"/>
      <c r="K50" s="160"/>
    </row>
    <row r="51" spans="2:11" s="127" customFormat="1" ht="13.9" hidden="1">
      <c r="B51" s="160"/>
      <c r="C51" s="160"/>
      <c r="D51" s="160"/>
      <c r="E51" s="160"/>
      <c r="F51" s="160"/>
      <c r="G51" s="160"/>
      <c r="H51" s="160"/>
      <c r="I51" s="160"/>
      <c r="J51" s="160"/>
      <c r="K51" s="160"/>
    </row>
    <row r="52" spans="2:11" s="127" customFormat="1" ht="13.9" hidden="1">
      <c r="B52" s="160"/>
      <c r="C52" s="160"/>
      <c r="D52" s="160"/>
      <c r="E52" s="160"/>
      <c r="F52" s="160"/>
      <c r="G52" s="160"/>
      <c r="H52" s="160"/>
      <c r="I52" s="160"/>
      <c r="J52" s="160"/>
      <c r="K52" s="160"/>
    </row>
    <row r="53" spans="2:11" s="127" customFormat="1" ht="13.9" hidden="1">
      <c r="B53" s="160"/>
      <c r="C53" s="160"/>
      <c r="D53" s="160"/>
      <c r="E53" s="160"/>
      <c r="F53" s="160"/>
      <c r="G53" s="160"/>
      <c r="H53" s="160"/>
      <c r="I53" s="160"/>
      <c r="J53" s="160"/>
      <c r="K53" s="160"/>
    </row>
    <row r="54" spans="2:11" s="127" customFormat="1" ht="13.9" hidden="1">
      <c r="B54" s="160"/>
      <c r="C54" s="160"/>
      <c r="D54" s="160"/>
      <c r="E54" s="160"/>
      <c r="F54" s="160"/>
      <c r="G54" s="160"/>
      <c r="H54" s="160"/>
      <c r="I54" s="160"/>
      <c r="J54" s="160"/>
      <c r="K54" s="160"/>
    </row>
    <row r="55" spans="2:11" s="127" customFormat="1" ht="13.9" hidden="1">
      <c r="B55" s="160"/>
      <c r="C55" s="160"/>
      <c r="D55" s="160"/>
      <c r="E55" s="160"/>
      <c r="F55" s="160"/>
      <c r="G55" s="160"/>
      <c r="H55" s="160"/>
      <c r="I55" s="160"/>
      <c r="J55" s="160"/>
      <c r="K55" s="160"/>
    </row>
    <row r="56" spans="2:11" s="127" customFormat="1" ht="13.9" hidden="1">
      <c r="B56" s="160"/>
      <c r="C56" s="160"/>
      <c r="D56" s="160"/>
      <c r="E56" s="160"/>
      <c r="F56" s="160"/>
      <c r="G56" s="160"/>
      <c r="H56" s="160"/>
      <c r="I56" s="160"/>
      <c r="J56" s="160"/>
      <c r="K56" s="160"/>
    </row>
    <row r="57" spans="2:11" s="127" customFormat="1" ht="13.9" hidden="1">
      <c r="B57" s="160"/>
      <c r="C57" s="160"/>
      <c r="D57" s="160"/>
      <c r="E57" s="160"/>
      <c r="F57" s="160"/>
      <c r="G57" s="160"/>
      <c r="H57" s="160"/>
      <c r="I57" s="160"/>
      <c r="J57" s="160"/>
      <c r="K57" s="160"/>
    </row>
    <row r="58" spans="2:11" s="127" customFormat="1" ht="13.9" hidden="1">
      <c r="B58" s="160"/>
      <c r="C58" s="160"/>
      <c r="D58" s="160"/>
      <c r="E58" s="160"/>
      <c r="F58" s="160"/>
      <c r="G58" s="160"/>
      <c r="H58" s="160"/>
      <c r="I58" s="160"/>
      <c r="J58" s="160"/>
      <c r="K58" s="160"/>
    </row>
    <row r="59" spans="2:11" s="127" customFormat="1" ht="13.9" hidden="1">
      <c r="B59" s="160"/>
      <c r="C59" s="160"/>
      <c r="D59" s="160"/>
      <c r="E59" s="160"/>
      <c r="F59" s="160"/>
      <c r="G59" s="160"/>
      <c r="H59" s="160"/>
      <c r="I59" s="160"/>
      <c r="J59" s="160"/>
      <c r="K59" s="160"/>
    </row>
    <row r="60" spans="2:11" s="127" customFormat="1" ht="13.9" hidden="1">
      <c r="B60" s="160"/>
      <c r="C60" s="160"/>
      <c r="D60" s="160"/>
      <c r="E60" s="160"/>
      <c r="F60" s="160"/>
      <c r="G60" s="160"/>
      <c r="H60" s="160"/>
      <c r="I60" s="160"/>
      <c r="J60" s="160"/>
      <c r="K60" s="160"/>
    </row>
    <row r="61" spans="2:11" s="127" customFormat="1" ht="13.9" hidden="1">
      <c r="B61" s="160"/>
      <c r="C61" s="160"/>
      <c r="D61" s="160"/>
      <c r="E61" s="160"/>
      <c r="F61" s="160"/>
      <c r="G61" s="160"/>
      <c r="H61" s="160"/>
      <c r="I61" s="160"/>
      <c r="J61" s="160"/>
      <c r="K61" s="160"/>
    </row>
    <row r="62" spans="2:11" s="127" customFormat="1" ht="13.9" hidden="1">
      <c r="B62" s="160"/>
      <c r="C62" s="160"/>
      <c r="D62" s="160"/>
      <c r="E62" s="160"/>
      <c r="F62" s="160"/>
      <c r="G62" s="160"/>
      <c r="H62" s="160"/>
      <c r="I62" s="160"/>
      <c r="J62" s="160"/>
      <c r="K62" s="160"/>
    </row>
    <row r="63" spans="2:11" s="127" customFormat="1" ht="13.9" hidden="1">
      <c r="B63" s="160"/>
      <c r="C63" s="160"/>
      <c r="D63" s="160"/>
      <c r="E63" s="160"/>
      <c r="F63" s="160"/>
      <c r="G63" s="160"/>
      <c r="H63" s="160"/>
      <c r="I63" s="160"/>
      <c r="J63" s="160"/>
      <c r="K63" s="160"/>
    </row>
    <row r="64" spans="2:11" s="127" customFormat="1" ht="13.9" hidden="1">
      <c r="B64" s="160"/>
      <c r="C64" s="160"/>
      <c r="D64" s="160"/>
      <c r="E64" s="160"/>
      <c r="F64" s="160"/>
      <c r="G64" s="160"/>
      <c r="H64" s="160"/>
      <c r="I64" s="160"/>
      <c r="J64" s="160"/>
      <c r="K64" s="160"/>
    </row>
    <row r="65" spans="2:11" s="127" customFormat="1" ht="13.9" hidden="1">
      <c r="B65" s="160"/>
      <c r="C65" s="160"/>
      <c r="D65" s="160"/>
      <c r="E65" s="160"/>
      <c r="F65" s="160"/>
      <c r="G65" s="160"/>
      <c r="H65" s="160"/>
      <c r="I65" s="160"/>
      <c r="J65" s="160"/>
      <c r="K65" s="160"/>
    </row>
    <row r="66" spans="2:11" s="127" customFormat="1" ht="13.9" hidden="1">
      <c r="B66" s="160"/>
      <c r="C66" s="160"/>
      <c r="D66" s="160"/>
      <c r="E66" s="160"/>
      <c r="F66" s="160"/>
      <c r="G66" s="160"/>
      <c r="H66" s="160"/>
      <c r="I66" s="160"/>
      <c r="J66" s="160"/>
      <c r="K66" s="160"/>
    </row>
    <row r="67" spans="2:11" s="127" customFormat="1" ht="13.9" hidden="1">
      <c r="B67" s="160"/>
      <c r="C67" s="160"/>
      <c r="D67" s="160"/>
      <c r="E67" s="160"/>
      <c r="F67" s="160"/>
      <c r="G67" s="160"/>
      <c r="H67" s="160"/>
      <c r="I67" s="160"/>
      <c r="J67" s="160"/>
      <c r="K67" s="160"/>
    </row>
    <row r="68" spans="2:11" s="127" customFormat="1" ht="13.9" hidden="1">
      <c r="B68" s="160"/>
      <c r="C68" s="160"/>
      <c r="D68" s="160"/>
      <c r="E68" s="160"/>
      <c r="F68" s="160"/>
      <c r="G68" s="160"/>
      <c r="H68" s="160"/>
      <c r="I68" s="160"/>
      <c r="J68" s="160"/>
      <c r="K68" s="160"/>
    </row>
    <row r="69" spans="2:11" s="127" customFormat="1" ht="13.9" hidden="1">
      <c r="B69" s="160"/>
      <c r="C69" s="160"/>
      <c r="D69" s="160"/>
      <c r="E69" s="160"/>
      <c r="F69" s="160"/>
      <c r="G69" s="160"/>
      <c r="H69" s="160"/>
      <c r="I69" s="160"/>
      <c r="J69" s="160"/>
      <c r="K69" s="160"/>
    </row>
    <row r="70" spans="2:11" s="127" customFormat="1" ht="13.9" hidden="1">
      <c r="B70" s="160"/>
      <c r="C70" s="160"/>
      <c r="D70" s="160"/>
      <c r="E70" s="160"/>
      <c r="F70" s="160"/>
      <c r="G70" s="160"/>
      <c r="H70" s="160"/>
      <c r="I70" s="160"/>
      <c r="J70" s="160"/>
      <c r="K70" s="160"/>
    </row>
    <row r="71" spans="2:11" s="127" customFormat="1" ht="13.9" hidden="1">
      <c r="B71" s="160"/>
      <c r="C71" s="160"/>
      <c r="D71" s="160"/>
      <c r="E71" s="160"/>
      <c r="F71" s="160"/>
      <c r="G71" s="160"/>
      <c r="H71" s="160"/>
      <c r="I71" s="160"/>
      <c r="J71" s="160"/>
      <c r="K71" s="160"/>
    </row>
    <row r="72" spans="2:11" s="127" customFormat="1" ht="13.9" hidden="1">
      <c r="B72" s="160"/>
      <c r="C72" s="160"/>
      <c r="D72" s="160"/>
      <c r="E72" s="160"/>
      <c r="F72" s="160"/>
      <c r="G72" s="160"/>
      <c r="H72" s="160"/>
      <c r="I72" s="160"/>
      <c r="J72" s="160"/>
      <c r="K72" s="160"/>
    </row>
    <row r="73" spans="2:11" s="127" customFormat="1" ht="13.9" hidden="1">
      <c r="B73" s="160"/>
      <c r="C73" s="160"/>
      <c r="D73" s="160"/>
      <c r="E73" s="160"/>
      <c r="F73" s="160"/>
      <c r="G73" s="160"/>
      <c r="H73" s="160"/>
      <c r="I73" s="160"/>
      <c r="J73" s="160"/>
      <c r="K73" s="160"/>
    </row>
    <row r="74" spans="2:11" s="127" customFormat="1" ht="13.9" hidden="1">
      <c r="B74" s="160"/>
      <c r="C74" s="160"/>
      <c r="D74" s="160"/>
      <c r="E74" s="160"/>
      <c r="F74" s="160"/>
      <c r="G74" s="160"/>
      <c r="H74" s="160"/>
      <c r="I74" s="160"/>
      <c r="J74" s="160"/>
      <c r="K74" s="160"/>
    </row>
    <row r="75" spans="2:11" s="127" customFormat="1" ht="13.9" hidden="1">
      <c r="B75" s="160"/>
      <c r="C75" s="160"/>
      <c r="D75" s="160"/>
      <c r="E75" s="160"/>
      <c r="F75" s="160"/>
      <c r="G75" s="160"/>
      <c r="H75" s="160"/>
      <c r="I75" s="160"/>
      <c r="J75" s="160"/>
      <c r="K75" s="160"/>
    </row>
    <row r="76" spans="2:11" s="127" customFormat="1" ht="13.9" hidden="1">
      <c r="B76" s="160"/>
      <c r="C76" s="160"/>
      <c r="D76" s="160"/>
      <c r="E76" s="160"/>
      <c r="F76" s="160"/>
      <c r="G76" s="160"/>
      <c r="H76" s="160"/>
      <c r="I76" s="160"/>
      <c r="J76" s="160"/>
      <c r="K76" s="160"/>
    </row>
    <row r="77" spans="2:11" s="127" customFormat="1" ht="13.9" hidden="1">
      <c r="B77" s="160"/>
      <c r="C77" s="160"/>
      <c r="D77" s="160"/>
      <c r="E77" s="160"/>
      <c r="F77" s="160"/>
      <c r="G77" s="160"/>
      <c r="H77" s="160"/>
      <c r="I77" s="160"/>
      <c r="J77" s="160"/>
      <c r="K77" s="160"/>
    </row>
    <row r="78" spans="2:11" s="127" customFormat="1" ht="13.9" hidden="1">
      <c r="B78" s="160"/>
      <c r="C78" s="160"/>
      <c r="D78" s="160"/>
      <c r="E78" s="160"/>
      <c r="F78" s="160"/>
      <c r="G78" s="160"/>
      <c r="H78" s="160"/>
      <c r="I78" s="160"/>
      <c r="J78" s="160"/>
      <c r="K78" s="160"/>
    </row>
    <row r="79" spans="2:11" s="127" customFormat="1" ht="13.9" hidden="1">
      <c r="B79" s="160"/>
      <c r="C79" s="160"/>
      <c r="D79" s="160"/>
      <c r="E79" s="160"/>
      <c r="F79" s="160"/>
      <c r="G79" s="160"/>
      <c r="H79" s="160"/>
      <c r="I79" s="160"/>
      <c r="J79" s="160"/>
      <c r="K79" s="160"/>
    </row>
    <row r="80" spans="2:11" s="127" customFormat="1" ht="13.9" hidden="1">
      <c r="B80" s="160"/>
      <c r="C80" s="160"/>
      <c r="D80" s="160"/>
      <c r="E80" s="160"/>
      <c r="F80" s="160"/>
      <c r="G80" s="160"/>
      <c r="H80" s="160"/>
      <c r="I80" s="160"/>
      <c r="J80" s="160"/>
      <c r="K80" s="160"/>
    </row>
    <row r="81" spans="2:11" s="127" customFormat="1" ht="13.9" hidden="1">
      <c r="B81" s="160"/>
      <c r="C81" s="160"/>
      <c r="D81" s="160"/>
      <c r="E81" s="160"/>
      <c r="F81" s="160"/>
      <c r="G81" s="160"/>
      <c r="H81" s="160"/>
      <c r="I81" s="160"/>
      <c r="J81" s="160"/>
      <c r="K81" s="160"/>
    </row>
    <row r="82" spans="2:11" s="127" customFormat="1" ht="13.9" hidden="1">
      <c r="B82" s="160"/>
      <c r="C82" s="160"/>
      <c r="D82" s="160"/>
      <c r="E82" s="160"/>
      <c r="F82" s="160"/>
      <c r="G82" s="160"/>
      <c r="H82" s="160"/>
      <c r="I82" s="160"/>
      <c r="J82" s="160"/>
      <c r="K82" s="160"/>
    </row>
    <row r="83" spans="2:11" s="127" customFormat="1" ht="13.9" hidden="1">
      <c r="B83" s="160"/>
      <c r="C83" s="160"/>
      <c r="D83" s="160"/>
      <c r="E83" s="160"/>
      <c r="F83" s="160"/>
      <c r="G83" s="160"/>
      <c r="H83" s="160"/>
      <c r="I83" s="160"/>
      <c r="J83" s="160"/>
      <c r="K83" s="160"/>
    </row>
    <row r="84" spans="2:11" s="127" customFormat="1" ht="13.9" hidden="1">
      <c r="B84" s="160"/>
      <c r="C84" s="160"/>
      <c r="D84" s="160"/>
      <c r="E84" s="160"/>
      <c r="F84" s="160"/>
      <c r="G84" s="160"/>
      <c r="H84" s="160"/>
      <c r="I84" s="160"/>
      <c r="J84" s="160"/>
      <c r="K84" s="160"/>
    </row>
    <row r="85" spans="2:11" s="127" customFormat="1" ht="13.9" hidden="1">
      <c r="B85" s="160"/>
      <c r="C85" s="160"/>
      <c r="D85" s="160"/>
      <c r="E85" s="160"/>
      <c r="F85" s="160"/>
      <c r="G85" s="160"/>
      <c r="H85" s="160"/>
      <c r="I85" s="160"/>
      <c r="J85" s="160"/>
      <c r="K85" s="160"/>
    </row>
    <row r="86" spans="2:11" s="127" customFormat="1" ht="13.9" hidden="1">
      <c r="B86" s="160"/>
      <c r="C86" s="160"/>
      <c r="D86" s="160"/>
      <c r="E86" s="160"/>
      <c r="F86" s="160"/>
      <c r="G86" s="160"/>
      <c r="H86" s="160"/>
      <c r="I86" s="160"/>
      <c r="J86" s="160"/>
      <c r="K86" s="160"/>
    </row>
    <row r="87" spans="2:11" s="127" customFormat="1" ht="13.9" hidden="1">
      <c r="B87" s="160"/>
      <c r="C87" s="160"/>
      <c r="D87" s="160"/>
      <c r="E87" s="160"/>
      <c r="F87" s="160"/>
      <c r="G87" s="160"/>
      <c r="H87" s="160"/>
      <c r="I87" s="160"/>
      <c r="J87" s="160"/>
      <c r="K87" s="160"/>
    </row>
    <row r="88" spans="2:11" s="127" customFormat="1" ht="13.9" hidden="1">
      <c r="B88" s="160"/>
      <c r="C88" s="160"/>
      <c r="D88" s="160"/>
      <c r="E88" s="160"/>
      <c r="F88" s="160"/>
      <c r="G88" s="160"/>
      <c r="H88" s="160"/>
      <c r="I88" s="160"/>
      <c r="J88" s="160"/>
      <c r="K88" s="160"/>
    </row>
    <row r="89" spans="2:11" s="127" customFormat="1" ht="13.9" hidden="1">
      <c r="B89" s="160"/>
      <c r="C89" s="160"/>
      <c r="D89" s="160"/>
      <c r="E89" s="160"/>
      <c r="F89" s="160"/>
      <c r="G89" s="160"/>
      <c r="H89" s="160"/>
      <c r="I89" s="160"/>
      <c r="J89" s="160"/>
      <c r="K89" s="160"/>
    </row>
    <row r="90" spans="2:11" s="127" customFormat="1" ht="13.9" hidden="1">
      <c r="B90" s="160"/>
      <c r="C90" s="160"/>
      <c r="D90" s="160"/>
      <c r="E90" s="160"/>
      <c r="F90" s="160"/>
      <c r="G90" s="160"/>
      <c r="H90" s="160"/>
      <c r="I90" s="160"/>
      <c r="J90" s="160"/>
      <c r="K90" s="160"/>
    </row>
    <row r="91" spans="2:11" s="127" customFormat="1" ht="13.9" hidden="1">
      <c r="B91" s="160"/>
      <c r="C91" s="160"/>
      <c r="D91" s="160"/>
      <c r="E91" s="160"/>
      <c r="F91" s="160"/>
      <c r="G91" s="160"/>
      <c r="H91" s="160"/>
      <c r="I91" s="160"/>
      <c r="J91" s="160"/>
      <c r="K91" s="160"/>
    </row>
    <row r="92" spans="2:11" s="127" customFormat="1" ht="13.9" hidden="1">
      <c r="B92" s="160"/>
      <c r="C92" s="160"/>
      <c r="D92" s="160"/>
      <c r="E92" s="160"/>
      <c r="F92" s="160"/>
      <c r="G92" s="160"/>
      <c r="H92" s="160"/>
      <c r="I92" s="160"/>
      <c r="J92" s="160"/>
      <c r="K92" s="160"/>
    </row>
    <row r="93" spans="2:11" s="127" customFormat="1" ht="13.9" hidden="1">
      <c r="B93" s="160"/>
      <c r="C93" s="160"/>
      <c r="D93" s="160"/>
      <c r="E93" s="160"/>
      <c r="F93" s="160"/>
      <c r="G93" s="160"/>
      <c r="H93" s="160"/>
      <c r="I93" s="160"/>
      <c r="J93" s="160"/>
      <c r="K93" s="160"/>
    </row>
    <row r="94" spans="2:11" s="127" customFormat="1" ht="13.9" hidden="1">
      <c r="B94" s="160"/>
      <c r="C94" s="160"/>
      <c r="D94" s="160"/>
      <c r="E94" s="160"/>
      <c r="F94" s="160"/>
      <c r="G94" s="160"/>
      <c r="H94" s="160"/>
      <c r="I94" s="160"/>
      <c r="J94" s="160"/>
      <c r="K94" s="160"/>
    </row>
    <row r="95" spans="2:11" s="127" customFormat="1" ht="13.9" hidden="1">
      <c r="B95" s="160"/>
      <c r="C95" s="160"/>
      <c r="D95" s="160"/>
      <c r="E95" s="160"/>
      <c r="F95" s="160"/>
      <c r="G95" s="160"/>
      <c r="H95" s="160"/>
      <c r="I95" s="160"/>
      <c r="J95" s="160"/>
      <c r="K95" s="160"/>
    </row>
    <row r="96" spans="2:11" s="127" customFormat="1" ht="13.9" hidden="1">
      <c r="B96" s="160"/>
      <c r="C96" s="160"/>
      <c r="D96" s="160"/>
      <c r="E96" s="160"/>
      <c r="F96" s="160"/>
      <c r="G96" s="160"/>
      <c r="H96" s="160"/>
      <c r="I96" s="160"/>
      <c r="J96" s="160"/>
      <c r="K96" s="160"/>
    </row>
    <row r="97" spans="2:11" s="127" customFormat="1" ht="13.9" hidden="1">
      <c r="B97" s="160"/>
      <c r="C97" s="160"/>
      <c r="D97" s="160"/>
      <c r="E97" s="160"/>
      <c r="F97" s="160"/>
      <c r="G97" s="160"/>
      <c r="H97" s="160"/>
      <c r="I97" s="160"/>
      <c r="J97" s="160"/>
      <c r="K97" s="160"/>
    </row>
    <row r="98" spans="2:11" s="127" customFormat="1" ht="13.9" hidden="1">
      <c r="B98" s="160"/>
      <c r="C98" s="160"/>
      <c r="D98" s="160"/>
      <c r="E98" s="160"/>
      <c r="F98" s="160"/>
      <c r="G98" s="160"/>
      <c r="H98" s="160"/>
      <c r="I98" s="160"/>
      <c r="J98" s="160"/>
      <c r="K98" s="160"/>
    </row>
    <row r="99" spans="2:11" s="127" customFormat="1" ht="13.9" hidden="1">
      <c r="B99" s="160"/>
      <c r="C99" s="160"/>
      <c r="D99" s="160"/>
      <c r="E99" s="160"/>
      <c r="F99" s="160"/>
      <c r="G99" s="160"/>
      <c r="H99" s="160"/>
      <c r="I99" s="160"/>
      <c r="J99" s="160"/>
      <c r="K99" s="160"/>
    </row>
    <row r="100" spans="2:11" s="127" customFormat="1" ht="13.9" hidden="1">
      <c r="B100" s="160"/>
      <c r="C100" s="160"/>
      <c r="D100" s="160"/>
      <c r="E100" s="160"/>
      <c r="F100" s="160"/>
      <c r="G100" s="160"/>
      <c r="H100" s="160"/>
      <c r="I100" s="160"/>
      <c r="J100" s="160"/>
      <c r="K100" s="160"/>
    </row>
    <row r="101" spans="2:11" s="127" customFormat="1" ht="13.9" hidden="1">
      <c r="B101" s="160"/>
      <c r="C101" s="160"/>
      <c r="D101" s="160"/>
      <c r="E101" s="160"/>
      <c r="F101" s="160"/>
      <c r="G101" s="160"/>
      <c r="H101" s="160"/>
      <c r="I101" s="160"/>
      <c r="J101" s="160"/>
      <c r="K101" s="160"/>
    </row>
    <row r="102" spans="2:11" s="127" customFormat="1" ht="13.9" hidden="1">
      <c r="B102" s="160"/>
      <c r="C102" s="160"/>
      <c r="D102" s="160"/>
      <c r="E102" s="160"/>
      <c r="F102" s="160"/>
      <c r="G102" s="160"/>
      <c r="H102" s="160"/>
      <c r="I102" s="160"/>
      <c r="J102" s="160"/>
      <c r="K102" s="160"/>
    </row>
    <row r="103" spans="2:11" s="127" customFormat="1" ht="13.9" hidden="1">
      <c r="B103" s="160"/>
      <c r="C103" s="160"/>
      <c r="D103" s="160"/>
      <c r="E103" s="160"/>
      <c r="F103" s="160"/>
      <c r="G103" s="160"/>
      <c r="H103" s="160"/>
      <c r="I103" s="160"/>
      <c r="J103" s="160"/>
      <c r="K103" s="160"/>
    </row>
    <row r="104" spans="2:11" s="127" customFormat="1" ht="13.9" hidden="1">
      <c r="B104" s="160"/>
      <c r="C104" s="160"/>
      <c r="D104" s="160"/>
      <c r="E104" s="160"/>
      <c r="F104" s="160"/>
      <c r="G104" s="160"/>
      <c r="H104" s="160"/>
      <c r="I104" s="160"/>
      <c r="J104" s="160"/>
      <c r="K104" s="160"/>
    </row>
    <row r="105" spans="2:11" s="127" customFormat="1" ht="13.9" hidden="1">
      <c r="B105" s="160"/>
      <c r="C105" s="160"/>
      <c r="D105" s="160"/>
      <c r="E105" s="160"/>
      <c r="F105" s="160"/>
      <c r="G105" s="160"/>
      <c r="H105" s="160"/>
      <c r="I105" s="160"/>
      <c r="J105" s="160"/>
      <c r="K105" s="160"/>
    </row>
    <row r="106" spans="2:11" s="127" customFormat="1" ht="13.9" hidden="1">
      <c r="B106" s="160"/>
      <c r="C106" s="160"/>
      <c r="D106" s="160"/>
      <c r="E106" s="160"/>
      <c r="F106" s="160"/>
      <c r="G106" s="160"/>
      <c r="H106" s="160"/>
      <c r="I106" s="160"/>
      <c r="J106" s="160"/>
      <c r="K106" s="160"/>
    </row>
    <row r="107" spans="2:11" s="127" customFormat="1" ht="13.9" hidden="1">
      <c r="B107" s="160"/>
      <c r="C107" s="160"/>
      <c r="D107" s="160"/>
      <c r="E107" s="160"/>
      <c r="F107" s="160"/>
      <c r="G107" s="160"/>
      <c r="H107" s="160"/>
      <c r="I107" s="160"/>
      <c r="J107" s="160"/>
      <c r="K107" s="160"/>
    </row>
    <row r="108" spans="2:11" s="127" customFormat="1" ht="13.9" hidden="1">
      <c r="B108" s="160"/>
      <c r="C108" s="160"/>
      <c r="D108" s="160"/>
      <c r="E108" s="160"/>
      <c r="F108" s="160"/>
      <c r="G108" s="160"/>
      <c r="H108" s="160"/>
      <c r="I108" s="160"/>
      <c r="J108" s="160"/>
      <c r="K108" s="160"/>
    </row>
    <row r="109" spans="2:11" s="127" customFormat="1" ht="13.9" hidden="1">
      <c r="B109" s="160"/>
      <c r="C109" s="160"/>
      <c r="D109" s="160"/>
      <c r="E109" s="160"/>
      <c r="F109" s="160"/>
      <c r="G109" s="160"/>
      <c r="H109" s="160"/>
      <c r="I109" s="160"/>
      <c r="J109" s="160"/>
      <c r="K109" s="160"/>
    </row>
    <row r="110" spans="2:11" s="127" customFormat="1" ht="13.9" hidden="1">
      <c r="B110" s="160"/>
      <c r="C110" s="160"/>
      <c r="D110" s="160"/>
      <c r="E110" s="160"/>
      <c r="F110" s="160"/>
      <c r="G110" s="160"/>
      <c r="H110" s="160"/>
      <c r="I110" s="160"/>
      <c r="J110" s="160"/>
      <c r="K110" s="160"/>
    </row>
    <row r="111" spans="2:11" s="127" customFormat="1" ht="13.9" hidden="1">
      <c r="B111" s="160"/>
      <c r="C111" s="160"/>
      <c r="D111" s="160"/>
      <c r="E111" s="160"/>
      <c r="F111" s="160"/>
      <c r="G111" s="160"/>
      <c r="H111" s="160"/>
      <c r="I111" s="160"/>
      <c r="J111" s="160"/>
      <c r="K111" s="160"/>
    </row>
    <row r="112" spans="2:11" s="127" customFormat="1" ht="13.9" hidden="1">
      <c r="B112" s="160"/>
      <c r="C112" s="160"/>
      <c r="D112" s="160"/>
      <c r="E112" s="160"/>
      <c r="F112" s="160"/>
      <c r="G112" s="160"/>
      <c r="H112" s="160"/>
      <c r="I112" s="160"/>
      <c r="J112" s="160"/>
      <c r="K112" s="160"/>
    </row>
    <row r="113" spans="2:11" s="127" customFormat="1" ht="13.9" hidden="1">
      <c r="B113" s="160"/>
      <c r="C113" s="160"/>
      <c r="D113" s="160"/>
      <c r="E113" s="160"/>
      <c r="F113" s="160"/>
      <c r="G113" s="160"/>
      <c r="H113" s="160"/>
      <c r="I113" s="160"/>
      <c r="J113" s="160"/>
      <c r="K113" s="160"/>
    </row>
    <row r="114" spans="2:11" s="127" customFormat="1" ht="13.9" hidden="1">
      <c r="B114" s="160"/>
      <c r="C114" s="160"/>
      <c r="D114" s="160"/>
      <c r="E114" s="160"/>
      <c r="F114" s="160"/>
      <c r="G114" s="160"/>
      <c r="H114" s="160"/>
      <c r="I114" s="160"/>
      <c r="J114" s="160"/>
      <c r="K114" s="160"/>
    </row>
    <row r="115" spans="2:11" s="127" customFormat="1" ht="13.9" hidden="1">
      <c r="B115" s="160"/>
      <c r="C115" s="160"/>
      <c r="D115" s="160"/>
      <c r="E115" s="160"/>
      <c r="F115" s="160"/>
      <c r="G115" s="160"/>
      <c r="H115" s="160"/>
      <c r="I115" s="160"/>
      <c r="J115" s="160"/>
      <c r="K115" s="160"/>
    </row>
    <row r="116" spans="2:11" s="127" customFormat="1" ht="13.9" hidden="1">
      <c r="B116" s="160"/>
      <c r="C116" s="160"/>
      <c r="D116" s="160"/>
      <c r="E116" s="160"/>
      <c r="F116" s="160"/>
      <c r="G116" s="160"/>
      <c r="H116" s="160"/>
      <c r="I116" s="160"/>
      <c r="J116" s="160"/>
      <c r="K116" s="160"/>
    </row>
    <row r="117" spans="2:11" s="127" customFormat="1" ht="13.9" hidden="1">
      <c r="B117" s="160"/>
      <c r="C117" s="160"/>
      <c r="D117" s="160"/>
      <c r="E117" s="160"/>
      <c r="F117" s="160"/>
      <c r="G117" s="160"/>
      <c r="H117" s="160"/>
      <c r="I117" s="160"/>
      <c r="J117" s="160"/>
      <c r="K117" s="160"/>
    </row>
    <row r="118" spans="2:11" s="127" customFormat="1" ht="13.9" hidden="1">
      <c r="B118" s="160"/>
      <c r="C118" s="160"/>
      <c r="D118" s="160"/>
      <c r="E118" s="160"/>
      <c r="F118" s="160"/>
      <c r="G118" s="160"/>
      <c r="H118" s="160"/>
      <c r="I118" s="160"/>
      <c r="J118" s="160"/>
      <c r="K118" s="160"/>
    </row>
    <row r="119" spans="2:11" s="127" customFormat="1" ht="13.9" hidden="1">
      <c r="B119" s="160"/>
      <c r="C119" s="160"/>
      <c r="D119" s="160"/>
      <c r="E119" s="160"/>
      <c r="F119" s="160"/>
      <c r="G119" s="160"/>
      <c r="H119" s="160"/>
      <c r="I119" s="160"/>
      <c r="J119" s="160"/>
      <c r="K119" s="160"/>
    </row>
    <row r="120" spans="2:11" s="127" customFormat="1" ht="13.9" hidden="1">
      <c r="B120" s="160"/>
      <c r="C120" s="160"/>
      <c r="D120" s="160"/>
      <c r="E120" s="160"/>
      <c r="F120" s="160"/>
      <c r="G120" s="160"/>
      <c r="H120" s="160"/>
      <c r="I120" s="160"/>
      <c r="J120" s="160"/>
      <c r="K120" s="160"/>
    </row>
    <row r="121" spans="2:11" s="127" customFormat="1" ht="13.9" hidden="1">
      <c r="B121" s="160"/>
      <c r="C121" s="160"/>
      <c r="D121" s="160"/>
      <c r="E121" s="160"/>
      <c r="F121" s="160"/>
      <c r="G121" s="160"/>
      <c r="H121" s="160"/>
      <c r="I121" s="160"/>
      <c r="J121" s="160"/>
      <c r="K121" s="160"/>
    </row>
    <row r="122" spans="2:11" s="127" customFormat="1" ht="13.9" hidden="1">
      <c r="B122" s="160"/>
      <c r="C122" s="160"/>
      <c r="D122" s="160"/>
      <c r="E122" s="160"/>
      <c r="F122" s="160"/>
      <c r="G122" s="160"/>
      <c r="H122" s="160"/>
      <c r="I122" s="160"/>
      <c r="J122" s="160"/>
      <c r="K122" s="160"/>
    </row>
    <row r="123" spans="2:11" s="127" customFormat="1" ht="13.9" hidden="1">
      <c r="B123" s="160"/>
      <c r="C123" s="160"/>
      <c r="D123" s="160"/>
      <c r="E123" s="160"/>
      <c r="F123" s="160"/>
      <c r="G123" s="160"/>
      <c r="H123" s="160"/>
      <c r="I123" s="160"/>
      <c r="J123" s="160"/>
      <c r="K123" s="160"/>
    </row>
    <row r="124" spans="2:11" s="127" customFormat="1" ht="13.9" hidden="1">
      <c r="B124" s="160"/>
      <c r="C124" s="160"/>
      <c r="D124" s="160"/>
      <c r="E124" s="160"/>
      <c r="F124" s="160"/>
      <c r="G124" s="160"/>
      <c r="H124" s="160"/>
      <c r="I124" s="160"/>
      <c r="J124" s="160"/>
      <c r="K124" s="160"/>
    </row>
    <row r="125" spans="2:11" s="127" customFormat="1" ht="13.9" hidden="1">
      <c r="B125" s="160"/>
      <c r="C125" s="160"/>
      <c r="D125" s="160"/>
      <c r="E125" s="160"/>
      <c r="F125" s="160"/>
      <c r="G125" s="160"/>
      <c r="H125" s="160"/>
      <c r="I125" s="160"/>
      <c r="J125" s="160"/>
      <c r="K125" s="160"/>
    </row>
    <row r="126" spans="2:11" s="127" customFormat="1" ht="13.9" hidden="1">
      <c r="B126" s="160"/>
      <c r="C126" s="160"/>
      <c r="D126" s="160"/>
      <c r="E126" s="160"/>
      <c r="F126" s="160"/>
      <c r="G126" s="160"/>
      <c r="H126" s="160"/>
      <c r="I126" s="160"/>
      <c r="J126" s="160"/>
      <c r="K126" s="160"/>
    </row>
    <row r="127" spans="2:11" s="127" customFormat="1" ht="13.9" hidden="1">
      <c r="B127" s="160"/>
      <c r="C127" s="160"/>
      <c r="D127" s="160"/>
      <c r="E127" s="160"/>
      <c r="F127" s="160"/>
      <c r="G127" s="160"/>
      <c r="H127" s="160"/>
      <c r="I127" s="160"/>
      <c r="J127" s="160"/>
      <c r="K127" s="160"/>
    </row>
    <row r="128" spans="2:11" s="127" customFormat="1" ht="13.9" hidden="1">
      <c r="B128" s="160"/>
      <c r="C128" s="160"/>
      <c r="D128" s="160"/>
      <c r="E128" s="160"/>
      <c r="F128" s="160"/>
      <c r="G128" s="160"/>
      <c r="H128" s="160"/>
      <c r="I128" s="160"/>
      <c r="J128" s="160"/>
      <c r="K128" s="160"/>
    </row>
    <row r="129" spans="2:11" s="127" customFormat="1" ht="13.9" hidden="1">
      <c r="B129" s="160"/>
      <c r="C129" s="160"/>
      <c r="D129" s="160"/>
      <c r="E129" s="160"/>
      <c r="F129" s="160"/>
      <c r="G129" s="160"/>
      <c r="H129" s="160"/>
      <c r="I129" s="160"/>
      <c r="J129" s="160"/>
      <c r="K129" s="160"/>
    </row>
    <row r="130" spans="2:11" s="127" customFormat="1" ht="13.9" hidden="1">
      <c r="B130" s="160"/>
      <c r="C130" s="160"/>
      <c r="D130" s="160"/>
      <c r="E130" s="160"/>
      <c r="F130" s="160"/>
      <c r="G130" s="160"/>
      <c r="H130" s="160"/>
      <c r="I130" s="160"/>
      <c r="J130" s="160"/>
      <c r="K130" s="160"/>
    </row>
    <row r="131" spans="2:11" s="127" customFormat="1" ht="13.9" hidden="1">
      <c r="B131" s="160"/>
      <c r="C131" s="160"/>
      <c r="D131" s="160"/>
      <c r="E131" s="160"/>
      <c r="F131" s="160"/>
      <c r="G131" s="160"/>
      <c r="H131" s="160"/>
      <c r="I131" s="160"/>
      <c r="J131" s="160"/>
      <c r="K131" s="160"/>
    </row>
    <row r="132" spans="2:11" s="127" customFormat="1" ht="13.9" hidden="1">
      <c r="B132" s="160"/>
      <c r="C132" s="160"/>
      <c r="D132" s="160"/>
      <c r="E132" s="160"/>
      <c r="F132" s="160"/>
      <c r="G132" s="160"/>
      <c r="H132" s="160"/>
      <c r="I132" s="160"/>
      <c r="J132" s="160"/>
      <c r="K132" s="160"/>
    </row>
    <row r="133" spans="2:11" s="127" customFormat="1" ht="13.9" hidden="1">
      <c r="B133" s="160"/>
      <c r="C133" s="160"/>
      <c r="D133" s="160"/>
      <c r="E133" s="160"/>
      <c r="F133" s="160"/>
      <c r="G133" s="160"/>
      <c r="H133" s="160"/>
      <c r="I133" s="160"/>
      <c r="J133" s="160"/>
      <c r="K133" s="160"/>
    </row>
    <row r="134" spans="2:11" s="127" customFormat="1" ht="13.9" hidden="1">
      <c r="B134" s="160"/>
      <c r="C134" s="160"/>
      <c r="D134" s="160"/>
      <c r="E134" s="160"/>
      <c r="F134" s="160"/>
      <c r="G134" s="160"/>
      <c r="H134" s="160"/>
      <c r="I134" s="160"/>
      <c r="J134" s="160"/>
      <c r="K134" s="160"/>
    </row>
    <row r="135" spans="2:11" s="127" customFormat="1" ht="13.9" hidden="1">
      <c r="B135" s="160"/>
      <c r="C135" s="160"/>
      <c r="D135" s="160"/>
      <c r="E135" s="160"/>
      <c r="F135" s="160"/>
      <c r="G135" s="160"/>
      <c r="H135" s="160"/>
      <c r="I135" s="160"/>
      <c r="J135" s="160"/>
      <c r="K135" s="160"/>
    </row>
    <row r="136" spans="2:11" s="127" customFormat="1" ht="13.9" hidden="1">
      <c r="B136" s="160"/>
      <c r="C136" s="160"/>
      <c r="D136" s="160"/>
      <c r="E136" s="160"/>
      <c r="F136" s="160"/>
      <c r="G136" s="160"/>
      <c r="H136" s="160"/>
      <c r="I136" s="160"/>
      <c r="J136" s="160"/>
      <c r="K136" s="160"/>
    </row>
    <row r="137" spans="2:11" s="127" customFormat="1" ht="13.9" hidden="1">
      <c r="B137" s="160"/>
      <c r="C137" s="160"/>
      <c r="D137" s="160"/>
      <c r="E137" s="160"/>
      <c r="F137" s="160"/>
      <c r="G137" s="160"/>
      <c r="H137" s="160"/>
      <c r="I137" s="160"/>
      <c r="J137" s="160"/>
      <c r="K137" s="160"/>
    </row>
    <row r="138" spans="2:11" s="127" customFormat="1" ht="13.9" hidden="1">
      <c r="B138" s="160"/>
      <c r="C138" s="160"/>
      <c r="D138" s="160"/>
      <c r="E138" s="160"/>
      <c r="F138" s="160"/>
      <c r="G138" s="160"/>
      <c r="H138" s="160"/>
      <c r="I138" s="160"/>
      <c r="J138" s="160"/>
      <c r="K138" s="160"/>
    </row>
    <row r="139" spans="2:11" s="127" customFormat="1" ht="13.9" hidden="1">
      <c r="B139" s="160"/>
      <c r="C139" s="160"/>
      <c r="D139" s="160"/>
      <c r="E139" s="160"/>
      <c r="F139" s="160"/>
      <c r="G139" s="160"/>
      <c r="H139" s="160"/>
      <c r="I139" s="160"/>
      <c r="J139" s="160"/>
      <c r="K139" s="160"/>
    </row>
    <row r="140" spans="2:11" s="127" customFormat="1" ht="13.9" hidden="1">
      <c r="B140" s="160"/>
      <c r="C140" s="160"/>
      <c r="D140" s="160"/>
      <c r="E140" s="160"/>
      <c r="F140" s="160"/>
      <c r="G140" s="160"/>
      <c r="H140" s="160"/>
      <c r="I140" s="160"/>
      <c r="J140" s="160"/>
      <c r="K140" s="160"/>
    </row>
    <row r="141" spans="2:11" s="127" customFormat="1" ht="13.9" hidden="1">
      <c r="B141" s="160"/>
      <c r="C141" s="160"/>
      <c r="D141" s="160"/>
      <c r="E141" s="160"/>
      <c r="F141" s="160"/>
      <c r="G141" s="160"/>
      <c r="H141" s="160"/>
      <c r="I141" s="160"/>
      <c r="J141" s="160"/>
      <c r="K141" s="160"/>
    </row>
    <row r="142" spans="2:11" s="127" customFormat="1" ht="13.9" hidden="1">
      <c r="B142" s="160"/>
      <c r="C142" s="160"/>
      <c r="D142" s="160"/>
      <c r="E142" s="160"/>
      <c r="F142" s="160"/>
      <c r="G142" s="160"/>
      <c r="H142" s="160"/>
      <c r="I142" s="160"/>
      <c r="J142" s="160"/>
      <c r="K142" s="160"/>
    </row>
    <row r="143" spans="2:11" s="127" customFormat="1" ht="13.9" hidden="1">
      <c r="B143" s="160"/>
      <c r="C143" s="160"/>
      <c r="D143" s="160"/>
      <c r="E143" s="160"/>
      <c r="F143" s="160"/>
      <c r="G143" s="160"/>
      <c r="H143" s="160"/>
      <c r="I143" s="160"/>
      <c r="J143" s="160"/>
      <c r="K143" s="160"/>
    </row>
    <row r="144" spans="2:11" s="127" customFormat="1" ht="13.9" hidden="1">
      <c r="B144" s="160"/>
      <c r="C144" s="160"/>
      <c r="D144" s="160"/>
      <c r="E144" s="160"/>
      <c r="F144" s="160"/>
      <c r="G144" s="160"/>
      <c r="H144" s="160"/>
      <c r="I144" s="160"/>
      <c r="J144" s="160"/>
      <c r="K144" s="160"/>
    </row>
    <row r="145" spans="2:11" s="127" customFormat="1" ht="13.9" hidden="1">
      <c r="B145" s="160"/>
      <c r="C145" s="160"/>
      <c r="D145" s="160"/>
      <c r="E145" s="160"/>
      <c r="F145" s="160"/>
      <c r="G145" s="160"/>
      <c r="H145" s="160"/>
      <c r="I145" s="160"/>
      <c r="J145" s="160"/>
      <c r="K145" s="160"/>
    </row>
    <row r="146" spans="2:11" s="127" customFormat="1" ht="13.9" hidden="1">
      <c r="B146" s="160"/>
      <c r="C146" s="160"/>
      <c r="D146" s="160"/>
      <c r="E146" s="160"/>
      <c r="F146" s="160"/>
      <c r="G146" s="160"/>
      <c r="H146" s="160"/>
      <c r="I146" s="160"/>
      <c r="J146" s="160"/>
      <c r="K146" s="160"/>
    </row>
    <row r="147" spans="2:11" s="127" customFormat="1" ht="13.9" hidden="1">
      <c r="B147" s="160"/>
      <c r="C147" s="160"/>
      <c r="D147" s="160"/>
      <c r="E147" s="160"/>
      <c r="F147" s="160"/>
      <c r="G147" s="160"/>
      <c r="H147" s="160"/>
      <c r="I147" s="160"/>
      <c r="J147" s="160"/>
      <c r="K147" s="160"/>
    </row>
    <row r="148" spans="2:11" s="127" customFormat="1" ht="13.9" hidden="1">
      <c r="B148" s="160"/>
      <c r="C148" s="160"/>
      <c r="D148" s="160"/>
      <c r="E148" s="160"/>
      <c r="F148" s="160"/>
      <c r="G148" s="160"/>
      <c r="H148" s="160"/>
      <c r="I148" s="160"/>
      <c r="J148" s="160"/>
      <c r="K148" s="160"/>
    </row>
    <row r="149" spans="2:11" s="127" customFormat="1" ht="13.9" hidden="1">
      <c r="B149" s="160"/>
      <c r="C149" s="160"/>
      <c r="D149" s="160"/>
      <c r="E149" s="160"/>
      <c r="F149" s="160"/>
      <c r="G149" s="160"/>
      <c r="H149" s="160"/>
      <c r="I149" s="160"/>
      <c r="J149" s="160"/>
      <c r="K149" s="160"/>
    </row>
    <row r="150" spans="2:11" s="127" customFormat="1" ht="13.9" hidden="1">
      <c r="B150" s="160"/>
      <c r="C150" s="160"/>
      <c r="D150" s="160"/>
      <c r="E150" s="160"/>
      <c r="F150" s="160"/>
      <c r="G150" s="160"/>
      <c r="H150" s="160"/>
      <c r="I150" s="160"/>
      <c r="J150" s="160"/>
      <c r="K150" s="160"/>
    </row>
    <row r="151" spans="2:11" s="127" customFormat="1" ht="13.9" hidden="1">
      <c r="B151" s="160"/>
      <c r="C151" s="160"/>
      <c r="D151" s="160"/>
      <c r="E151" s="160"/>
      <c r="F151" s="160"/>
      <c r="G151" s="160"/>
      <c r="H151" s="160"/>
      <c r="I151" s="160"/>
      <c r="J151" s="160"/>
      <c r="K151" s="160"/>
    </row>
    <row r="152" spans="2:11" s="127" customFormat="1" ht="13.9" hidden="1">
      <c r="B152" s="160"/>
      <c r="C152" s="160"/>
      <c r="D152" s="160"/>
      <c r="E152" s="160"/>
      <c r="F152" s="160"/>
      <c r="G152" s="160"/>
      <c r="H152" s="160"/>
      <c r="I152" s="160"/>
      <c r="J152" s="160"/>
      <c r="K152" s="160"/>
    </row>
    <row r="153" spans="2:11" s="127" customFormat="1" ht="13.9" hidden="1">
      <c r="B153" s="160"/>
      <c r="C153" s="160"/>
      <c r="D153" s="160"/>
      <c r="E153" s="160"/>
      <c r="F153" s="160"/>
      <c r="G153" s="160"/>
      <c r="H153" s="160"/>
      <c r="I153" s="160"/>
      <c r="J153" s="160"/>
      <c r="K153" s="160"/>
    </row>
    <row r="154" spans="2:11" s="127" customFormat="1" ht="13.9" hidden="1">
      <c r="B154" s="160"/>
      <c r="C154" s="160"/>
      <c r="D154" s="160"/>
      <c r="E154" s="160"/>
      <c r="F154" s="160"/>
      <c r="G154" s="160"/>
      <c r="H154" s="160"/>
      <c r="I154" s="160"/>
      <c r="J154" s="160"/>
      <c r="K154" s="160"/>
    </row>
    <row r="155" spans="2:11" s="127" customFormat="1" ht="13.9" hidden="1">
      <c r="B155" s="160"/>
      <c r="C155" s="160"/>
      <c r="D155" s="160"/>
      <c r="E155" s="160"/>
      <c r="F155" s="160"/>
      <c r="G155" s="160"/>
      <c r="H155" s="160"/>
      <c r="I155" s="160"/>
      <c r="J155" s="160"/>
      <c r="K155" s="160"/>
    </row>
    <row r="156" spans="2:11" s="127" customFormat="1" ht="13.9" hidden="1">
      <c r="B156" s="160"/>
      <c r="C156" s="160"/>
      <c r="D156" s="160"/>
      <c r="E156" s="160"/>
      <c r="F156" s="160"/>
      <c r="G156" s="160"/>
      <c r="H156" s="160"/>
      <c r="I156" s="160"/>
      <c r="J156" s="160"/>
      <c r="K156" s="160"/>
    </row>
    <row r="157" spans="2:11" s="127" customFormat="1" ht="13.9" hidden="1">
      <c r="B157" s="160"/>
      <c r="C157" s="160"/>
      <c r="D157" s="160"/>
      <c r="E157" s="160"/>
      <c r="F157" s="160"/>
      <c r="G157" s="160"/>
      <c r="H157" s="160"/>
      <c r="I157" s="160"/>
      <c r="J157" s="160"/>
      <c r="K157" s="160"/>
    </row>
    <row r="158" spans="2:11" s="127" customFormat="1" ht="13.9" hidden="1">
      <c r="B158" s="160"/>
      <c r="C158" s="160"/>
      <c r="D158" s="160"/>
      <c r="E158" s="160"/>
      <c r="F158" s="160"/>
      <c r="G158" s="160"/>
      <c r="H158" s="160"/>
      <c r="I158" s="160"/>
      <c r="J158" s="160"/>
      <c r="K158" s="160"/>
    </row>
    <row r="159" spans="2:11" s="127" customFormat="1" ht="13.9" hidden="1">
      <c r="B159" s="160"/>
      <c r="C159" s="160"/>
      <c r="D159" s="160"/>
      <c r="E159" s="160"/>
      <c r="F159" s="160"/>
      <c r="G159" s="160"/>
      <c r="H159" s="160"/>
      <c r="I159" s="160"/>
      <c r="J159" s="160"/>
      <c r="K159" s="160"/>
    </row>
    <row r="160" spans="2:11" s="127" customFormat="1" ht="13.9" hidden="1">
      <c r="B160" s="160"/>
      <c r="C160" s="160"/>
      <c r="D160" s="160"/>
      <c r="E160" s="160"/>
      <c r="F160" s="160"/>
      <c r="G160" s="160"/>
      <c r="H160" s="160"/>
      <c r="I160" s="160"/>
      <c r="J160" s="160"/>
      <c r="K160" s="160"/>
    </row>
    <row r="161" spans="2:11" s="127" customFormat="1" ht="13.9" hidden="1">
      <c r="B161" s="160"/>
      <c r="C161" s="160"/>
      <c r="D161" s="160"/>
      <c r="E161" s="160"/>
      <c r="F161" s="160"/>
      <c r="G161" s="160"/>
      <c r="H161" s="160"/>
      <c r="I161" s="160"/>
      <c r="J161" s="160"/>
      <c r="K161" s="160"/>
    </row>
    <row r="162" spans="2:11" s="127" customFormat="1" ht="13.9" hidden="1">
      <c r="B162" s="160"/>
      <c r="C162" s="160"/>
      <c r="D162" s="160"/>
      <c r="E162" s="160"/>
      <c r="F162" s="160"/>
      <c r="G162" s="160"/>
      <c r="H162" s="160"/>
      <c r="I162" s="160"/>
      <c r="J162" s="160"/>
      <c r="K162" s="160"/>
    </row>
    <row r="163" spans="2:11" s="127" customFormat="1" ht="13.9" hidden="1">
      <c r="B163" s="160"/>
      <c r="C163" s="160"/>
      <c r="D163" s="160"/>
      <c r="E163" s="160"/>
      <c r="F163" s="160"/>
      <c r="G163" s="160"/>
      <c r="H163" s="160"/>
      <c r="I163" s="160"/>
      <c r="J163" s="160"/>
      <c r="K163" s="160"/>
    </row>
    <row r="164" spans="2:11" s="127" customFormat="1" ht="13.9" hidden="1">
      <c r="B164" s="160"/>
      <c r="C164" s="160"/>
      <c r="D164" s="160"/>
      <c r="E164" s="160"/>
      <c r="F164" s="160"/>
      <c r="G164" s="160"/>
      <c r="H164" s="160"/>
      <c r="I164" s="160"/>
      <c r="J164" s="160"/>
      <c r="K164" s="160"/>
    </row>
    <row r="165" spans="2:11" s="127" customFormat="1" ht="13.9" hidden="1">
      <c r="B165" s="160"/>
      <c r="C165" s="160"/>
      <c r="D165" s="160"/>
      <c r="E165" s="160"/>
      <c r="F165" s="160"/>
      <c r="G165" s="160"/>
      <c r="H165" s="160"/>
      <c r="I165" s="160"/>
      <c r="J165" s="160"/>
      <c r="K165" s="160"/>
    </row>
    <row r="166" spans="2:11" s="127" customFormat="1" ht="13.9" hidden="1">
      <c r="B166" s="160"/>
      <c r="C166" s="160"/>
      <c r="D166" s="160"/>
      <c r="E166" s="160"/>
      <c r="F166" s="160"/>
      <c r="G166" s="160"/>
      <c r="H166" s="160"/>
      <c r="I166" s="160"/>
      <c r="J166" s="160"/>
      <c r="K166" s="160"/>
    </row>
    <row r="167" spans="2:11" s="127" customFormat="1" ht="13.9" hidden="1">
      <c r="B167" s="160"/>
      <c r="C167" s="160"/>
      <c r="D167" s="160"/>
      <c r="E167" s="160"/>
      <c r="F167" s="160"/>
      <c r="G167" s="160"/>
      <c r="H167" s="160"/>
      <c r="I167" s="160"/>
      <c r="J167" s="160"/>
      <c r="K167" s="160"/>
    </row>
    <row r="168" spans="2:11" s="127" customFormat="1" ht="13.9" hidden="1">
      <c r="B168" s="160"/>
      <c r="C168" s="160"/>
      <c r="D168" s="160"/>
      <c r="E168" s="160"/>
      <c r="F168" s="160"/>
      <c r="G168" s="160"/>
      <c r="H168" s="160"/>
      <c r="I168" s="160"/>
      <c r="J168" s="160"/>
      <c r="K168" s="160"/>
    </row>
    <row r="169" spans="2:11" s="127" customFormat="1" ht="13.9" hidden="1">
      <c r="B169" s="160"/>
      <c r="C169" s="160"/>
      <c r="D169" s="160"/>
      <c r="E169" s="160"/>
      <c r="F169" s="160"/>
      <c r="G169" s="160"/>
      <c r="H169" s="160"/>
      <c r="I169" s="160"/>
      <c r="J169" s="160"/>
      <c r="K169" s="160"/>
    </row>
    <row r="170" spans="2:11" s="127" customFormat="1" ht="13.9" hidden="1">
      <c r="B170" s="160"/>
      <c r="C170" s="160"/>
      <c r="D170" s="160"/>
      <c r="E170" s="160"/>
      <c r="F170" s="160"/>
      <c r="G170" s="160"/>
      <c r="H170" s="160"/>
      <c r="I170" s="160"/>
      <c r="J170" s="160"/>
      <c r="K170" s="160"/>
    </row>
    <row r="171" spans="2:11" s="127" customFormat="1" ht="13.9" hidden="1">
      <c r="B171" s="160"/>
      <c r="C171" s="160"/>
      <c r="D171" s="160"/>
      <c r="E171" s="160"/>
      <c r="F171" s="160"/>
      <c r="G171" s="160"/>
      <c r="H171" s="160"/>
      <c r="I171" s="160"/>
      <c r="J171" s="160"/>
      <c r="K171" s="160"/>
    </row>
    <row r="172" spans="2:11" s="127" customFormat="1" ht="13.9" hidden="1">
      <c r="B172" s="160"/>
      <c r="C172" s="160"/>
      <c r="D172" s="160"/>
      <c r="E172" s="160"/>
      <c r="F172" s="160"/>
      <c r="G172" s="160"/>
      <c r="H172" s="160"/>
      <c r="I172" s="160"/>
      <c r="J172" s="160"/>
      <c r="K172" s="160"/>
    </row>
    <row r="173" spans="2:11" s="127" customFormat="1" ht="13.9" hidden="1">
      <c r="B173" s="160"/>
      <c r="C173" s="160"/>
      <c r="D173" s="160"/>
      <c r="E173" s="160"/>
      <c r="F173" s="160"/>
      <c r="G173" s="160"/>
      <c r="H173" s="160"/>
      <c r="I173" s="160"/>
      <c r="J173" s="160"/>
      <c r="K173" s="160"/>
    </row>
    <row r="174" spans="2:11" s="127" customFormat="1" ht="13.9" hidden="1">
      <c r="B174" s="160"/>
      <c r="C174" s="160"/>
      <c r="D174" s="160"/>
      <c r="E174" s="160"/>
      <c r="F174" s="160"/>
      <c r="G174" s="160"/>
      <c r="H174" s="160"/>
      <c r="I174" s="160"/>
      <c r="J174" s="160"/>
      <c r="K174" s="160"/>
    </row>
    <row r="175" spans="2:11" s="127" customFormat="1" ht="13.9" hidden="1">
      <c r="B175" s="160"/>
      <c r="C175" s="160"/>
      <c r="D175" s="160"/>
      <c r="E175" s="160"/>
      <c r="F175" s="160"/>
      <c r="G175" s="160"/>
      <c r="H175" s="160"/>
      <c r="I175" s="160"/>
      <c r="J175" s="160"/>
      <c r="K175" s="160"/>
    </row>
    <row r="176" spans="2:11" s="127" customFormat="1" ht="13.9" hidden="1">
      <c r="B176" s="160"/>
      <c r="C176" s="160"/>
      <c r="D176" s="160"/>
      <c r="E176" s="160"/>
      <c r="F176" s="160"/>
      <c r="G176" s="160"/>
      <c r="H176" s="160"/>
      <c r="I176" s="160"/>
      <c r="J176" s="160"/>
      <c r="K176" s="160"/>
    </row>
    <row r="177" spans="2:11" s="127" customFormat="1" ht="13.9" hidden="1">
      <c r="B177" s="160"/>
      <c r="C177" s="160"/>
      <c r="D177" s="160"/>
      <c r="E177" s="160"/>
      <c r="F177" s="160"/>
      <c r="G177" s="160"/>
      <c r="H177" s="160"/>
      <c r="I177" s="160"/>
      <c r="J177" s="160"/>
      <c r="K177" s="160"/>
    </row>
    <row r="178" spans="2:11" s="127" customFormat="1" ht="13.9" hidden="1">
      <c r="B178" s="160"/>
      <c r="C178" s="160"/>
      <c r="D178" s="160"/>
      <c r="E178" s="160"/>
      <c r="F178" s="160"/>
      <c r="G178" s="160"/>
      <c r="H178" s="160"/>
      <c r="I178" s="160"/>
      <c r="J178" s="160"/>
      <c r="K178" s="160"/>
    </row>
    <row r="179" spans="2:11" s="127" customFormat="1" ht="13.9" hidden="1">
      <c r="B179" s="160"/>
      <c r="C179" s="160"/>
      <c r="D179" s="160"/>
      <c r="E179" s="160"/>
      <c r="F179" s="160"/>
      <c r="G179" s="160"/>
      <c r="H179" s="160"/>
      <c r="I179" s="160"/>
      <c r="J179" s="160"/>
      <c r="K179" s="160"/>
    </row>
    <row r="180" spans="2:11" s="127" customFormat="1" ht="13.9" hidden="1">
      <c r="B180" s="160"/>
      <c r="C180" s="160"/>
      <c r="D180" s="160"/>
      <c r="E180" s="160"/>
      <c r="F180" s="160"/>
      <c r="G180" s="160"/>
      <c r="H180" s="160"/>
      <c r="I180" s="160"/>
      <c r="J180" s="160"/>
      <c r="K180" s="160"/>
    </row>
    <row r="181" spans="2:11" s="127" customFormat="1" ht="13.9" hidden="1">
      <c r="B181" s="160"/>
      <c r="C181" s="160"/>
      <c r="D181" s="160"/>
      <c r="E181" s="160"/>
      <c r="F181" s="160"/>
      <c r="G181" s="160"/>
      <c r="H181" s="160"/>
      <c r="I181" s="160"/>
      <c r="J181" s="160"/>
      <c r="K181" s="160"/>
    </row>
    <row r="182" spans="2:11" s="127" customFormat="1" ht="13.9" hidden="1">
      <c r="B182" s="160"/>
      <c r="C182" s="160"/>
      <c r="D182" s="160"/>
      <c r="E182" s="160"/>
      <c r="F182" s="160"/>
      <c r="G182" s="160"/>
      <c r="H182" s="160"/>
      <c r="I182" s="160"/>
      <c r="J182" s="160"/>
      <c r="K182" s="160"/>
    </row>
    <row r="183" spans="2:11" s="127" customFormat="1" ht="13.9" hidden="1">
      <c r="B183" s="160"/>
      <c r="C183" s="160"/>
      <c r="D183" s="160"/>
      <c r="E183" s="160"/>
      <c r="F183" s="160"/>
      <c r="G183" s="160"/>
      <c r="H183" s="160"/>
      <c r="I183" s="160"/>
      <c r="J183" s="160"/>
      <c r="K183" s="160"/>
    </row>
    <row r="184" spans="2:11" s="127" customFormat="1" ht="13.9" hidden="1">
      <c r="B184" s="160"/>
      <c r="C184" s="160"/>
      <c r="D184" s="160"/>
      <c r="E184" s="160"/>
      <c r="F184" s="160"/>
      <c r="G184" s="160"/>
      <c r="H184" s="160"/>
      <c r="I184" s="160"/>
      <c r="J184" s="160"/>
      <c r="K184" s="160"/>
    </row>
    <row r="185" spans="2:11" s="127" customFormat="1" ht="13.9" hidden="1">
      <c r="B185" s="160"/>
      <c r="C185" s="160"/>
      <c r="D185" s="160"/>
      <c r="E185" s="160"/>
      <c r="F185" s="160"/>
      <c r="G185" s="160"/>
      <c r="H185" s="160"/>
      <c r="I185" s="160"/>
      <c r="J185" s="160"/>
      <c r="K185" s="160"/>
    </row>
    <row r="186" spans="2:11" s="127" customFormat="1" ht="13.9" hidden="1">
      <c r="B186" s="160"/>
      <c r="C186" s="160"/>
      <c r="D186" s="160"/>
      <c r="E186" s="160"/>
      <c r="F186" s="160"/>
      <c r="G186" s="160"/>
      <c r="H186" s="160"/>
      <c r="I186" s="160"/>
      <c r="J186" s="160"/>
      <c r="K186" s="160"/>
    </row>
    <row r="187" spans="2:11" s="127" customFormat="1" ht="13.9" hidden="1">
      <c r="B187" s="160"/>
      <c r="C187" s="160"/>
      <c r="D187" s="160"/>
      <c r="E187" s="160"/>
      <c r="F187" s="160"/>
      <c r="G187" s="160"/>
      <c r="H187" s="160"/>
      <c r="I187" s="160"/>
      <c r="J187" s="160"/>
      <c r="K187" s="160"/>
    </row>
    <row r="188" spans="2:11" s="127" customFormat="1" ht="13.9" hidden="1">
      <c r="B188" s="160"/>
      <c r="C188" s="160"/>
      <c r="D188" s="160"/>
      <c r="E188" s="160"/>
      <c r="F188" s="160"/>
      <c r="G188" s="160"/>
      <c r="H188" s="160"/>
      <c r="I188" s="160"/>
      <c r="J188" s="160"/>
      <c r="K188" s="160"/>
    </row>
    <row r="189" spans="2:11" s="127" customFormat="1" ht="13.9" hidden="1">
      <c r="B189" s="160"/>
      <c r="C189" s="160"/>
      <c r="D189" s="160"/>
      <c r="E189" s="160"/>
      <c r="F189" s="160"/>
      <c r="G189" s="160"/>
      <c r="H189" s="160"/>
      <c r="I189" s="160"/>
      <c r="J189" s="160"/>
      <c r="K189" s="160"/>
    </row>
    <row r="190" spans="2:11" s="127" customFormat="1" ht="13.9" hidden="1">
      <c r="B190" s="160"/>
      <c r="C190" s="160"/>
      <c r="D190" s="160"/>
      <c r="E190" s="160"/>
      <c r="F190" s="160"/>
      <c r="G190" s="160"/>
      <c r="H190" s="160"/>
      <c r="I190" s="160"/>
      <c r="J190" s="160"/>
      <c r="K190" s="160"/>
    </row>
    <row r="191" spans="2:11" s="127" customFormat="1" ht="13.9" hidden="1">
      <c r="B191" s="160"/>
      <c r="C191" s="160"/>
      <c r="D191" s="160"/>
      <c r="E191" s="160"/>
      <c r="F191" s="160"/>
      <c r="G191" s="160"/>
      <c r="H191" s="160"/>
      <c r="I191" s="160"/>
      <c r="J191" s="160"/>
      <c r="K191" s="160"/>
    </row>
    <row r="192" spans="2:11" s="127" customFormat="1" ht="13.9" hidden="1">
      <c r="B192" s="160"/>
      <c r="C192" s="160"/>
      <c r="D192" s="160"/>
      <c r="E192" s="160"/>
      <c r="F192" s="160"/>
      <c r="G192" s="160"/>
      <c r="H192" s="160"/>
      <c r="I192" s="160"/>
      <c r="J192" s="160"/>
      <c r="K192" s="160"/>
    </row>
    <row r="193" spans="2:11" s="127" customFormat="1" ht="13.9" hidden="1">
      <c r="B193" s="160"/>
      <c r="C193" s="160"/>
      <c r="D193" s="160"/>
      <c r="E193" s="160"/>
      <c r="F193" s="160"/>
      <c r="G193" s="160"/>
      <c r="H193" s="160"/>
      <c r="I193" s="160"/>
      <c r="J193" s="160"/>
      <c r="K193" s="160"/>
    </row>
    <row r="194" spans="2:11" s="127" customFormat="1" ht="13.9" hidden="1">
      <c r="B194" s="160"/>
      <c r="C194" s="160"/>
      <c r="D194" s="160"/>
      <c r="E194" s="160"/>
      <c r="F194" s="160"/>
      <c r="G194" s="160"/>
      <c r="H194" s="160"/>
      <c r="I194" s="160"/>
      <c r="J194" s="160"/>
      <c r="K194" s="160"/>
    </row>
    <row r="195" spans="2:11" s="127" customFormat="1" ht="13.9" hidden="1">
      <c r="B195" s="160"/>
      <c r="C195" s="160"/>
      <c r="D195" s="160"/>
      <c r="E195" s="160"/>
      <c r="F195" s="160"/>
      <c r="G195" s="160"/>
      <c r="H195" s="160"/>
      <c r="I195" s="160"/>
      <c r="J195" s="160"/>
      <c r="K195" s="160"/>
    </row>
    <row r="196" spans="2:11" s="127" customFormat="1" ht="13.9" hidden="1">
      <c r="B196" s="160"/>
      <c r="C196" s="160"/>
      <c r="D196" s="160"/>
      <c r="E196" s="160"/>
      <c r="F196" s="160"/>
      <c r="G196" s="160"/>
      <c r="H196" s="160"/>
      <c r="I196" s="160"/>
      <c r="J196" s="160"/>
      <c r="K196" s="160"/>
    </row>
    <row r="197" spans="2:11" s="127" customFormat="1" ht="13.9" hidden="1">
      <c r="B197" s="160"/>
      <c r="C197" s="160"/>
      <c r="D197" s="160"/>
      <c r="E197" s="160"/>
      <c r="F197" s="160"/>
      <c r="G197" s="160"/>
      <c r="H197" s="160"/>
      <c r="I197" s="160"/>
      <c r="J197" s="160"/>
      <c r="K197" s="160"/>
    </row>
    <row r="198" spans="2:11" s="127" customFormat="1" ht="13.9" hidden="1">
      <c r="B198" s="160"/>
      <c r="C198" s="160"/>
      <c r="D198" s="160"/>
      <c r="E198" s="160"/>
      <c r="F198" s="160"/>
      <c r="G198" s="160"/>
      <c r="H198" s="160"/>
      <c r="I198" s="160"/>
      <c r="J198" s="160"/>
      <c r="K198" s="160"/>
    </row>
    <row r="199" spans="2:11" s="127" customFormat="1" ht="13.9" hidden="1">
      <c r="B199" s="160"/>
      <c r="C199" s="160"/>
      <c r="D199" s="160"/>
      <c r="E199" s="160"/>
      <c r="F199" s="160"/>
      <c r="G199" s="160"/>
      <c r="H199" s="160"/>
      <c r="I199" s="160"/>
      <c r="J199" s="160"/>
      <c r="K199" s="160"/>
    </row>
    <row r="200" spans="2:11" s="127" customFormat="1" ht="13.9" hidden="1">
      <c r="B200" s="160"/>
      <c r="C200" s="160"/>
      <c r="D200" s="160"/>
      <c r="E200" s="160"/>
      <c r="F200" s="160"/>
      <c r="G200" s="160"/>
      <c r="H200" s="160"/>
      <c r="I200" s="160"/>
      <c r="J200" s="160"/>
      <c r="K200" s="160"/>
    </row>
    <row r="201" spans="2:11" s="127" customFormat="1" ht="13.9" hidden="1">
      <c r="B201" s="160"/>
      <c r="C201" s="160"/>
      <c r="D201" s="160"/>
      <c r="E201" s="160"/>
      <c r="F201" s="160"/>
      <c r="G201" s="160"/>
      <c r="H201" s="160"/>
      <c r="I201" s="160"/>
      <c r="J201" s="160"/>
      <c r="K201" s="160"/>
    </row>
    <row r="202" spans="2:11" s="127" customFormat="1" ht="13.9" hidden="1">
      <c r="B202" s="160"/>
      <c r="C202" s="160"/>
      <c r="D202" s="160"/>
      <c r="E202" s="160"/>
      <c r="F202" s="160"/>
      <c r="G202" s="160"/>
      <c r="H202" s="160"/>
      <c r="I202" s="160"/>
      <c r="J202" s="160"/>
      <c r="K202" s="160"/>
    </row>
    <row r="203" spans="2:11" s="127" customFormat="1" ht="13.9" hidden="1">
      <c r="B203" s="160"/>
      <c r="C203" s="160"/>
      <c r="D203" s="160"/>
      <c r="E203" s="160"/>
      <c r="F203" s="160"/>
      <c r="G203" s="160"/>
      <c r="H203" s="160"/>
      <c r="I203" s="160"/>
      <c r="J203" s="160"/>
      <c r="K203" s="160"/>
    </row>
    <row r="204" spans="2:11" s="127" customFormat="1" ht="13.9" hidden="1">
      <c r="B204" s="160"/>
      <c r="C204" s="160"/>
      <c r="D204" s="160"/>
      <c r="E204" s="160"/>
      <c r="F204" s="160"/>
      <c r="G204" s="160"/>
      <c r="H204" s="160"/>
      <c r="I204" s="160"/>
      <c r="J204" s="160"/>
      <c r="K204" s="160"/>
    </row>
    <row r="205" spans="2:11" s="127" customFormat="1" ht="13.9" hidden="1">
      <c r="B205" s="160"/>
      <c r="C205" s="160"/>
      <c r="D205" s="160"/>
      <c r="E205" s="160"/>
      <c r="F205" s="160"/>
      <c r="G205" s="160"/>
      <c r="H205" s="160"/>
      <c r="I205" s="160"/>
      <c r="J205" s="160"/>
      <c r="K205" s="160"/>
    </row>
    <row r="206" spans="2:11" s="127" customFormat="1" ht="13.9" hidden="1">
      <c r="B206" s="160"/>
      <c r="C206" s="160"/>
      <c r="D206" s="160"/>
      <c r="E206" s="160"/>
      <c r="F206" s="160"/>
      <c r="G206" s="160"/>
      <c r="H206" s="160"/>
      <c r="I206" s="160"/>
      <c r="J206" s="160"/>
      <c r="K206" s="160"/>
    </row>
    <row r="207" spans="2:11" s="127" customFormat="1" ht="13.9" hidden="1">
      <c r="B207" s="160"/>
      <c r="C207" s="160"/>
      <c r="D207" s="160"/>
      <c r="E207" s="160"/>
      <c r="F207" s="160"/>
      <c r="G207" s="160"/>
      <c r="H207" s="160"/>
      <c r="I207" s="160"/>
      <c r="J207" s="160"/>
      <c r="K207" s="160"/>
    </row>
    <row r="208" spans="2:11" s="127" customFormat="1" ht="13.9" hidden="1">
      <c r="B208" s="160"/>
      <c r="C208" s="160"/>
      <c r="D208" s="160"/>
      <c r="E208" s="160"/>
      <c r="F208" s="160"/>
      <c r="G208" s="160"/>
      <c r="H208" s="160"/>
      <c r="I208" s="160"/>
      <c r="J208" s="160"/>
      <c r="K208" s="160"/>
    </row>
    <row r="209" spans="2:11" s="127" customFormat="1" ht="13.9" hidden="1">
      <c r="B209" s="160"/>
      <c r="C209" s="160"/>
      <c r="D209" s="160"/>
      <c r="E209" s="160"/>
      <c r="F209" s="160"/>
      <c r="G209" s="160"/>
      <c r="H209" s="160"/>
      <c r="I209" s="160"/>
      <c r="J209" s="160"/>
      <c r="K209" s="160"/>
    </row>
    <row r="210" spans="2:11" s="127" customFormat="1" ht="13.9" hidden="1">
      <c r="B210" s="160"/>
      <c r="C210" s="160"/>
      <c r="D210" s="160"/>
      <c r="E210" s="160"/>
      <c r="F210" s="160"/>
      <c r="G210" s="160"/>
      <c r="H210" s="160"/>
      <c r="I210" s="160"/>
      <c r="J210" s="160"/>
      <c r="K210" s="160"/>
    </row>
    <row r="211" spans="2:11" s="127" customFormat="1" ht="13.9" hidden="1">
      <c r="B211" s="160"/>
      <c r="C211" s="160"/>
      <c r="D211" s="160"/>
      <c r="E211" s="160"/>
      <c r="F211" s="160"/>
      <c r="G211" s="160"/>
      <c r="H211" s="160"/>
      <c r="I211" s="160"/>
      <c r="J211" s="160"/>
      <c r="K211" s="160"/>
    </row>
    <row r="212" spans="2:11" s="127" customFormat="1" ht="13.9" hidden="1">
      <c r="B212" s="160"/>
      <c r="C212" s="160"/>
      <c r="D212" s="160"/>
      <c r="E212" s="160"/>
      <c r="F212" s="160"/>
      <c r="G212" s="160"/>
      <c r="H212" s="160"/>
      <c r="I212" s="160"/>
      <c r="J212" s="160"/>
      <c r="K212" s="160"/>
    </row>
    <row r="213" spans="2:11" s="127" customFormat="1" ht="13.9" hidden="1">
      <c r="B213" s="160"/>
      <c r="C213" s="160"/>
      <c r="D213" s="160"/>
      <c r="E213" s="160"/>
      <c r="F213" s="160"/>
      <c r="G213" s="160"/>
      <c r="H213" s="160"/>
      <c r="I213" s="160"/>
      <c r="J213" s="160"/>
      <c r="K213" s="160"/>
    </row>
    <row r="214" spans="2:11" s="127" customFormat="1" ht="13.9" hidden="1">
      <c r="B214" s="160"/>
      <c r="C214" s="160"/>
      <c r="D214" s="160"/>
      <c r="E214" s="160"/>
      <c r="F214" s="160"/>
      <c r="G214" s="160"/>
      <c r="H214" s="160"/>
      <c r="I214" s="160"/>
      <c r="J214" s="160"/>
      <c r="K214" s="160"/>
    </row>
    <row r="215" spans="2:11" s="127" customFormat="1" ht="13.9" hidden="1">
      <c r="B215" s="160"/>
      <c r="C215" s="160"/>
      <c r="D215" s="160"/>
      <c r="E215" s="160"/>
      <c r="F215" s="160"/>
      <c r="G215" s="160"/>
      <c r="H215" s="160"/>
      <c r="I215" s="160"/>
      <c r="J215" s="160"/>
      <c r="K215" s="160"/>
    </row>
    <row r="216" spans="2:11" s="127" customFormat="1" ht="13.9" hidden="1">
      <c r="B216" s="160"/>
      <c r="C216" s="160"/>
      <c r="D216" s="160"/>
      <c r="E216" s="160"/>
      <c r="F216" s="160"/>
      <c r="G216" s="160"/>
      <c r="H216" s="160"/>
      <c r="I216" s="160"/>
      <c r="J216" s="160"/>
      <c r="K216" s="160"/>
    </row>
    <row r="217" spans="2:11" s="127" customFormat="1" ht="13.9" hidden="1">
      <c r="B217" s="160"/>
      <c r="C217" s="160"/>
      <c r="D217" s="160"/>
      <c r="E217" s="160"/>
      <c r="F217" s="160"/>
      <c r="G217" s="160"/>
      <c r="H217" s="160"/>
      <c r="I217" s="160"/>
      <c r="J217" s="160"/>
      <c r="K217" s="160"/>
    </row>
    <row r="218" spans="2:11" s="127" customFormat="1" ht="13.9" hidden="1">
      <c r="B218" s="160"/>
      <c r="C218" s="160"/>
      <c r="D218" s="160"/>
      <c r="E218" s="160"/>
      <c r="F218" s="160"/>
      <c r="G218" s="160"/>
      <c r="H218" s="160"/>
      <c r="I218" s="160"/>
      <c r="J218" s="160"/>
      <c r="K218" s="160"/>
    </row>
    <row r="219" spans="2:11" s="127" customFormat="1" ht="13.9" hidden="1">
      <c r="B219" s="160"/>
      <c r="C219" s="160"/>
      <c r="D219" s="160"/>
      <c r="E219" s="160"/>
      <c r="F219" s="160"/>
      <c r="G219" s="160"/>
      <c r="H219" s="160"/>
      <c r="I219" s="160"/>
      <c r="J219" s="160"/>
      <c r="K219" s="160"/>
    </row>
    <row r="220" spans="2:11" s="127" customFormat="1" ht="13.9" hidden="1">
      <c r="B220" s="160"/>
      <c r="C220" s="160"/>
      <c r="D220" s="160"/>
      <c r="E220" s="160"/>
      <c r="F220" s="160"/>
      <c r="G220" s="160"/>
      <c r="H220" s="160"/>
      <c r="I220" s="160"/>
      <c r="J220" s="160"/>
      <c r="K220" s="160"/>
    </row>
    <row r="221" spans="2:11" s="127" customFormat="1" ht="13.9" hidden="1">
      <c r="B221" s="160"/>
      <c r="C221" s="160"/>
      <c r="D221" s="160"/>
      <c r="E221" s="160"/>
      <c r="F221" s="160"/>
      <c r="G221" s="160"/>
      <c r="H221" s="160"/>
      <c r="I221" s="160"/>
      <c r="J221" s="160"/>
      <c r="K221" s="160"/>
    </row>
    <row r="222" spans="2:11" s="127" customFormat="1" ht="13.9" hidden="1">
      <c r="B222" s="160"/>
      <c r="C222" s="160"/>
      <c r="D222" s="160"/>
      <c r="E222" s="160"/>
      <c r="F222" s="160"/>
      <c r="G222" s="160"/>
      <c r="H222" s="160"/>
      <c r="I222" s="160"/>
      <c r="J222" s="160"/>
      <c r="K222" s="160"/>
    </row>
    <row r="223" spans="2:11" s="127" customFormat="1" ht="13.9" hidden="1">
      <c r="B223" s="160"/>
      <c r="C223" s="160"/>
      <c r="D223" s="160"/>
      <c r="E223" s="160"/>
      <c r="F223" s="160"/>
      <c r="G223" s="160"/>
      <c r="H223" s="160"/>
      <c r="I223" s="160"/>
      <c r="J223" s="160"/>
      <c r="K223" s="160"/>
    </row>
    <row r="224" spans="2:11" s="127" customFormat="1" ht="13.9" hidden="1">
      <c r="B224" s="160"/>
      <c r="C224" s="160"/>
      <c r="D224" s="160"/>
      <c r="E224" s="160"/>
      <c r="F224" s="160"/>
      <c r="G224" s="160"/>
      <c r="H224" s="160"/>
      <c r="I224" s="160"/>
      <c r="J224" s="160"/>
      <c r="K224" s="160"/>
    </row>
    <row r="225" spans="2:11" s="127" customFormat="1" ht="13.9" hidden="1">
      <c r="B225" s="160"/>
      <c r="C225" s="160"/>
      <c r="D225" s="160"/>
      <c r="E225" s="160"/>
      <c r="F225" s="160"/>
      <c r="G225" s="160"/>
      <c r="H225" s="160"/>
      <c r="I225" s="160"/>
      <c r="J225" s="160"/>
      <c r="K225" s="160"/>
    </row>
    <row r="226" spans="2:11" s="127" customFormat="1" ht="13.9" hidden="1">
      <c r="B226" s="160"/>
      <c r="C226" s="160"/>
      <c r="D226" s="160"/>
      <c r="E226" s="160"/>
      <c r="F226" s="160"/>
      <c r="G226" s="160"/>
      <c r="H226" s="160"/>
      <c r="I226" s="160"/>
      <c r="J226" s="160"/>
      <c r="K226" s="160"/>
    </row>
    <row r="227" spans="2:11" s="127" customFormat="1" ht="13.9" hidden="1">
      <c r="B227" s="160"/>
      <c r="C227" s="160"/>
      <c r="D227" s="160"/>
      <c r="E227" s="160"/>
      <c r="F227" s="160"/>
      <c r="G227" s="160"/>
      <c r="H227" s="160"/>
      <c r="I227" s="160"/>
      <c r="J227" s="160"/>
      <c r="K227" s="160"/>
    </row>
    <row r="228" spans="2:11" s="127" customFormat="1" ht="13.9" hidden="1">
      <c r="B228" s="160"/>
      <c r="C228" s="160"/>
      <c r="D228" s="160"/>
      <c r="E228" s="160"/>
      <c r="F228" s="160"/>
      <c r="G228" s="160"/>
      <c r="H228" s="160"/>
      <c r="I228" s="160"/>
      <c r="J228" s="160"/>
      <c r="K228" s="160"/>
    </row>
    <row r="229" spans="2:11" s="127" customFormat="1" ht="13.9" hidden="1">
      <c r="B229" s="160"/>
      <c r="C229" s="160"/>
      <c r="D229" s="160"/>
      <c r="E229" s="160"/>
      <c r="F229" s="160"/>
      <c r="G229" s="160"/>
      <c r="H229" s="160"/>
      <c r="I229" s="160"/>
      <c r="J229" s="160"/>
      <c r="K229" s="160"/>
    </row>
    <row r="230" spans="2:11" s="127" customFormat="1" ht="13.9" hidden="1">
      <c r="B230" s="160"/>
      <c r="C230" s="160"/>
      <c r="D230" s="160"/>
      <c r="E230" s="160"/>
      <c r="F230" s="160"/>
      <c r="G230" s="160"/>
      <c r="H230" s="160"/>
      <c r="I230" s="160"/>
      <c r="J230" s="160"/>
      <c r="K230" s="160"/>
    </row>
    <row r="231" spans="2:11" s="127" customFormat="1" ht="13.9" hidden="1">
      <c r="B231" s="160"/>
      <c r="C231" s="160"/>
      <c r="D231" s="160"/>
      <c r="E231" s="160"/>
      <c r="F231" s="160"/>
      <c r="G231" s="160"/>
      <c r="H231" s="160"/>
      <c r="I231" s="160"/>
      <c r="J231" s="160"/>
      <c r="K231" s="160"/>
    </row>
    <row r="232" spans="2:11" s="127" customFormat="1" ht="13.9" hidden="1">
      <c r="B232" s="160"/>
      <c r="C232" s="160"/>
      <c r="D232" s="160"/>
      <c r="E232" s="160"/>
      <c r="F232" s="160"/>
      <c r="G232" s="160"/>
      <c r="H232" s="160"/>
      <c r="I232" s="160"/>
      <c r="J232" s="160"/>
      <c r="K232" s="160"/>
    </row>
    <row r="233" spans="2:11" s="127" customFormat="1" ht="13.9" hidden="1">
      <c r="B233" s="160"/>
      <c r="C233" s="160"/>
      <c r="D233" s="160"/>
      <c r="E233" s="160"/>
      <c r="F233" s="160"/>
      <c r="G233" s="160"/>
      <c r="H233" s="160"/>
      <c r="I233" s="160"/>
      <c r="J233" s="160"/>
      <c r="K233" s="160"/>
    </row>
    <row r="234" spans="2:11" s="127" customFormat="1" ht="13.9" hidden="1">
      <c r="B234" s="160"/>
      <c r="C234" s="160"/>
      <c r="D234" s="160"/>
      <c r="E234" s="160"/>
      <c r="F234" s="160"/>
      <c r="G234" s="160"/>
      <c r="H234" s="160"/>
      <c r="I234" s="160"/>
      <c r="J234" s="160"/>
      <c r="K234" s="160"/>
    </row>
    <row r="235" spans="2:11" s="127" customFormat="1" ht="13.9" hidden="1">
      <c r="B235" s="160"/>
      <c r="C235" s="160"/>
      <c r="D235" s="160"/>
      <c r="E235" s="160"/>
      <c r="F235" s="160"/>
      <c r="G235" s="160"/>
      <c r="H235" s="160"/>
      <c r="I235" s="160"/>
      <c r="J235" s="160"/>
      <c r="K235" s="160"/>
    </row>
    <row r="236" spans="2:11" s="127" customFormat="1" ht="13.9" hidden="1">
      <c r="B236" s="160"/>
      <c r="C236" s="160"/>
      <c r="D236" s="160"/>
      <c r="E236" s="160"/>
      <c r="F236" s="160"/>
      <c r="G236" s="160"/>
      <c r="H236" s="160"/>
      <c r="I236" s="160"/>
      <c r="J236" s="160"/>
      <c r="K236" s="160"/>
    </row>
    <row r="237" spans="2:11" s="127" customFormat="1" ht="13.9" hidden="1">
      <c r="B237" s="160"/>
      <c r="C237" s="160"/>
      <c r="D237" s="160"/>
      <c r="E237" s="160"/>
      <c r="F237" s="160"/>
      <c r="G237" s="160"/>
      <c r="H237" s="160"/>
      <c r="I237" s="160"/>
      <c r="J237" s="160"/>
      <c r="K237" s="160"/>
    </row>
    <row r="238" spans="2:11" s="127" customFormat="1" ht="13.9" hidden="1">
      <c r="B238" s="160"/>
      <c r="C238" s="160"/>
      <c r="D238" s="160"/>
      <c r="E238" s="160"/>
      <c r="F238" s="160"/>
      <c r="G238" s="160"/>
      <c r="H238" s="160"/>
      <c r="I238" s="160"/>
      <c r="J238" s="160"/>
      <c r="K238" s="160"/>
    </row>
    <row r="239" spans="2:11" s="127" customFormat="1" ht="13.9" hidden="1">
      <c r="B239" s="160"/>
      <c r="C239" s="160"/>
      <c r="D239" s="160"/>
      <c r="E239" s="160"/>
      <c r="F239" s="160"/>
      <c r="G239" s="160"/>
      <c r="H239" s="160"/>
      <c r="I239" s="160"/>
      <c r="J239" s="160"/>
      <c r="K239" s="160"/>
    </row>
    <row r="240" spans="2:11" s="127" customFormat="1" ht="13.9" hidden="1">
      <c r="B240" s="160"/>
      <c r="C240" s="160"/>
      <c r="D240" s="160"/>
      <c r="E240" s="160"/>
      <c r="F240" s="160"/>
      <c r="G240" s="160"/>
      <c r="H240" s="160"/>
      <c r="I240" s="160"/>
      <c r="J240" s="160"/>
      <c r="K240" s="160"/>
    </row>
    <row r="241" spans="2:11" s="127" customFormat="1" ht="13.9" hidden="1">
      <c r="B241" s="160"/>
      <c r="C241" s="160"/>
      <c r="D241" s="160"/>
      <c r="E241" s="160"/>
      <c r="F241" s="160"/>
      <c r="G241" s="160"/>
      <c r="H241" s="160"/>
      <c r="I241" s="160"/>
      <c r="J241" s="160"/>
      <c r="K241" s="160"/>
    </row>
    <row r="242" spans="2:11" s="127" customFormat="1" ht="13.9" hidden="1">
      <c r="B242" s="160"/>
      <c r="C242" s="160"/>
      <c r="D242" s="160"/>
      <c r="E242" s="160"/>
      <c r="F242" s="160"/>
      <c r="G242" s="160"/>
      <c r="H242" s="160"/>
      <c r="I242" s="160"/>
      <c r="J242" s="160"/>
      <c r="K242" s="160"/>
    </row>
    <row r="243" spans="2:11" s="127" customFormat="1" ht="13.9" hidden="1">
      <c r="B243" s="160"/>
      <c r="C243" s="160"/>
      <c r="D243" s="160"/>
      <c r="E243" s="160"/>
      <c r="F243" s="160"/>
      <c r="G243" s="160"/>
      <c r="H243" s="160"/>
      <c r="I243" s="160"/>
      <c r="J243" s="160"/>
      <c r="K243" s="160"/>
    </row>
    <row r="244" spans="2:11" s="127" customFormat="1" ht="13.9" hidden="1">
      <c r="B244" s="160"/>
      <c r="C244" s="160"/>
      <c r="D244" s="160"/>
      <c r="E244" s="160"/>
      <c r="F244" s="160"/>
      <c r="G244" s="160"/>
      <c r="H244" s="160"/>
      <c r="I244" s="160"/>
      <c r="J244" s="160"/>
      <c r="K244" s="160"/>
    </row>
    <row r="245" spans="2:11" s="127" customFormat="1" ht="13.9" hidden="1">
      <c r="B245" s="160"/>
      <c r="C245" s="160"/>
      <c r="D245" s="160"/>
      <c r="E245" s="160"/>
      <c r="F245" s="160"/>
      <c r="G245" s="160"/>
      <c r="H245" s="160"/>
      <c r="I245" s="160"/>
      <c r="J245" s="160"/>
      <c r="K245" s="160"/>
    </row>
    <row r="246" spans="2:11" s="127" customFormat="1" ht="13.9" hidden="1">
      <c r="B246" s="160"/>
      <c r="C246" s="160"/>
      <c r="D246" s="160"/>
      <c r="E246" s="160"/>
      <c r="F246" s="160"/>
      <c r="G246" s="160"/>
      <c r="H246" s="160"/>
      <c r="I246" s="160"/>
      <c r="J246" s="160"/>
      <c r="K246" s="160"/>
    </row>
    <row r="247" spans="2:11" s="127" customFormat="1" ht="13.9" hidden="1">
      <c r="B247" s="160"/>
      <c r="C247" s="160"/>
      <c r="D247" s="160"/>
      <c r="E247" s="160"/>
      <c r="F247" s="160"/>
      <c r="G247" s="160"/>
      <c r="H247" s="160"/>
      <c r="I247" s="160"/>
      <c r="J247" s="160"/>
      <c r="K247" s="160"/>
    </row>
    <row r="248" spans="2:11" s="127" customFormat="1" ht="13.9" hidden="1">
      <c r="B248" s="160"/>
      <c r="C248" s="160"/>
      <c r="D248" s="160"/>
      <c r="E248" s="160"/>
      <c r="F248" s="160"/>
      <c r="G248" s="160"/>
      <c r="H248" s="160"/>
      <c r="I248" s="160"/>
      <c r="J248" s="160"/>
      <c r="K248" s="160"/>
    </row>
    <row r="249" spans="2:11" s="127" customFormat="1" ht="13.9" hidden="1">
      <c r="B249" s="160"/>
      <c r="C249" s="160"/>
      <c r="D249" s="160"/>
      <c r="E249" s="160"/>
      <c r="F249" s="160"/>
      <c r="G249" s="160"/>
      <c r="H249" s="160"/>
      <c r="I249" s="160"/>
      <c r="J249" s="160"/>
      <c r="K249" s="160"/>
    </row>
    <row r="250" spans="2:11" s="127" customFormat="1" ht="13.9" hidden="1">
      <c r="B250" s="160"/>
      <c r="C250" s="160"/>
      <c r="D250" s="160"/>
      <c r="E250" s="160"/>
      <c r="F250" s="160"/>
      <c r="G250" s="160"/>
      <c r="H250" s="160"/>
      <c r="I250" s="160"/>
      <c r="J250" s="160"/>
      <c r="K250" s="160"/>
    </row>
    <row r="251" spans="2:11" s="127" customFormat="1" ht="13.9" hidden="1">
      <c r="B251" s="160"/>
      <c r="C251" s="160"/>
      <c r="D251" s="160"/>
      <c r="E251" s="160"/>
      <c r="F251" s="160"/>
      <c r="G251" s="160"/>
      <c r="H251" s="160"/>
      <c r="I251" s="160"/>
      <c r="J251" s="160"/>
      <c r="K251" s="160"/>
    </row>
    <row r="252" spans="2:11" s="127" customFormat="1" ht="13.9" hidden="1">
      <c r="B252" s="160"/>
      <c r="C252" s="160"/>
      <c r="D252" s="160"/>
      <c r="E252" s="160"/>
      <c r="F252" s="160"/>
      <c r="G252" s="160"/>
      <c r="H252" s="160"/>
      <c r="I252" s="160"/>
      <c r="J252" s="160"/>
      <c r="K252" s="160"/>
    </row>
    <row r="253" spans="2:11" s="127" customFormat="1" ht="13.9" hidden="1">
      <c r="B253" s="160"/>
      <c r="C253" s="160"/>
      <c r="D253" s="160"/>
      <c r="E253" s="160"/>
      <c r="F253" s="160"/>
      <c r="G253" s="160"/>
      <c r="H253" s="160"/>
      <c r="I253" s="160"/>
      <c r="J253" s="160"/>
      <c r="K253" s="160"/>
    </row>
    <row r="254" spans="2:11" s="127" customFormat="1" ht="13.9" hidden="1">
      <c r="B254" s="160"/>
      <c r="C254" s="160"/>
      <c r="D254" s="160"/>
      <c r="E254" s="160"/>
      <c r="F254" s="160"/>
      <c r="G254" s="160"/>
      <c r="H254" s="160"/>
      <c r="I254" s="160"/>
      <c r="J254" s="160"/>
      <c r="K254" s="160"/>
    </row>
    <row r="255" spans="2:11" s="127" customFormat="1" ht="13.9" hidden="1">
      <c r="B255" s="160"/>
      <c r="C255" s="160"/>
      <c r="D255" s="160"/>
      <c r="E255" s="160"/>
      <c r="F255" s="160"/>
      <c r="G255" s="160"/>
      <c r="H255" s="160"/>
      <c r="I255" s="160"/>
      <c r="J255" s="160"/>
      <c r="K255" s="160"/>
    </row>
    <row r="256" spans="2:11" s="127" customFormat="1" ht="13.9" hidden="1">
      <c r="B256" s="160"/>
      <c r="C256" s="160"/>
      <c r="D256" s="160"/>
      <c r="E256" s="160"/>
      <c r="F256" s="160"/>
      <c r="G256" s="160"/>
      <c r="H256" s="160"/>
      <c r="I256" s="160"/>
      <c r="J256" s="160"/>
      <c r="K256" s="160"/>
    </row>
    <row r="257" spans="2:11" s="127" customFormat="1" ht="13.9" hidden="1">
      <c r="B257" s="160"/>
      <c r="C257" s="160"/>
      <c r="D257" s="160"/>
      <c r="E257" s="160"/>
      <c r="F257" s="160"/>
      <c r="G257" s="160"/>
      <c r="H257" s="160"/>
      <c r="I257" s="160"/>
      <c r="J257" s="160"/>
      <c r="K257" s="160"/>
    </row>
    <row r="258" spans="2:11" s="127" customFormat="1" ht="13.9" hidden="1">
      <c r="B258" s="160"/>
      <c r="C258" s="160"/>
      <c r="D258" s="160"/>
      <c r="E258" s="160"/>
      <c r="F258" s="160"/>
      <c r="G258" s="160"/>
      <c r="H258" s="160"/>
      <c r="I258" s="160"/>
      <c r="J258" s="160"/>
      <c r="K258" s="160"/>
    </row>
    <row r="259" spans="2:11" s="127" customFormat="1" ht="13.9" hidden="1">
      <c r="B259" s="160"/>
      <c r="C259" s="160"/>
      <c r="D259" s="160"/>
      <c r="E259" s="160"/>
      <c r="F259" s="160"/>
      <c r="G259" s="160"/>
      <c r="H259" s="160"/>
      <c r="I259" s="160"/>
      <c r="J259" s="160"/>
      <c r="K259" s="160"/>
    </row>
    <row r="260" spans="2:11" s="127" customFormat="1" ht="13.9" hidden="1">
      <c r="B260" s="160"/>
      <c r="C260" s="160"/>
      <c r="D260" s="160"/>
      <c r="E260" s="160"/>
      <c r="F260" s="160"/>
      <c r="G260" s="160"/>
      <c r="H260" s="160"/>
      <c r="I260" s="160"/>
      <c r="J260" s="160"/>
      <c r="K260" s="160"/>
    </row>
    <row r="261" spans="2:11" s="127" customFormat="1" ht="13.9" hidden="1">
      <c r="B261" s="160"/>
      <c r="C261" s="160"/>
      <c r="D261" s="160"/>
      <c r="E261" s="160"/>
      <c r="F261" s="160"/>
      <c r="G261" s="160"/>
      <c r="H261" s="160"/>
      <c r="I261" s="160"/>
      <c r="J261" s="160"/>
      <c r="K261" s="160"/>
    </row>
    <row r="262" spans="2:11" s="127" customFormat="1" ht="13.9" hidden="1">
      <c r="B262" s="160"/>
      <c r="C262" s="160"/>
      <c r="D262" s="160"/>
      <c r="E262" s="160"/>
      <c r="F262" s="160"/>
      <c r="G262" s="160"/>
      <c r="H262" s="160"/>
      <c r="I262" s="160"/>
      <c r="J262" s="160"/>
      <c r="K262" s="160"/>
    </row>
    <row r="263" spans="2:11" s="127" customFormat="1" ht="13.9" hidden="1">
      <c r="B263" s="160"/>
      <c r="C263" s="160"/>
      <c r="D263" s="160"/>
      <c r="E263" s="160"/>
      <c r="F263" s="160"/>
      <c r="G263" s="160"/>
      <c r="H263" s="160"/>
      <c r="I263" s="160"/>
      <c r="J263" s="160"/>
      <c r="K263" s="160"/>
    </row>
    <row r="264" spans="2:11" s="127" customFormat="1" ht="13.9" hidden="1">
      <c r="B264" s="160"/>
      <c r="C264" s="160"/>
      <c r="D264" s="160"/>
      <c r="E264" s="160"/>
      <c r="F264" s="160"/>
      <c r="G264" s="160"/>
      <c r="H264" s="160"/>
      <c r="I264" s="160"/>
      <c r="J264" s="160"/>
      <c r="K264" s="160"/>
    </row>
    <row r="265" spans="2:11" s="127" customFormat="1" ht="13.9" hidden="1">
      <c r="B265" s="160"/>
      <c r="C265" s="160"/>
      <c r="D265" s="160"/>
      <c r="E265" s="160"/>
      <c r="F265" s="160"/>
      <c r="G265" s="160"/>
      <c r="H265" s="160"/>
      <c r="I265" s="160"/>
      <c r="J265" s="160"/>
      <c r="K265" s="160"/>
    </row>
    <row r="266" spans="2:11" s="127" customFormat="1" ht="13.9" hidden="1">
      <c r="B266" s="160"/>
      <c r="C266" s="160"/>
      <c r="D266" s="160"/>
      <c r="E266" s="160"/>
      <c r="F266" s="160"/>
      <c r="G266" s="160"/>
      <c r="H266" s="160"/>
      <c r="I266" s="160"/>
      <c r="J266" s="160"/>
      <c r="K266" s="160"/>
    </row>
    <row r="267" spans="2:11" s="127" customFormat="1" ht="13.9" hidden="1">
      <c r="B267" s="160"/>
      <c r="C267" s="160"/>
      <c r="D267" s="160"/>
      <c r="E267" s="160"/>
      <c r="F267" s="160"/>
      <c r="G267" s="160"/>
      <c r="H267" s="160"/>
      <c r="I267" s="160"/>
      <c r="J267" s="160"/>
      <c r="K267" s="160"/>
    </row>
    <row r="268" spans="2:11" s="127" customFormat="1" ht="13.9" hidden="1">
      <c r="B268" s="160"/>
      <c r="C268" s="160"/>
      <c r="D268" s="160"/>
      <c r="E268" s="160"/>
      <c r="F268" s="160"/>
      <c r="G268" s="160"/>
      <c r="H268" s="160"/>
      <c r="I268" s="160"/>
      <c r="J268" s="160"/>
      <c r="K268" s="160"/>
    </row>
    <row r="269" spans="2:11" s="127" customFormat="1" ht="13.9" hidden="1">
      <c r="B269" s="160"/>
      <c r="C269" s="160"/>
      <c r="D269" s="160"/>
      <c r="E269" s="160"/>
      <c r="F269" s="160"/>
      <c r="G269" s="160"/>
      <c r="H269" s="160"/>
      <c r="I269" s="160"/>
      <c r="J269" s="160"/>
      <c r="K269" s="160"/>
    </row>
    <row r="270" spans="2:11" s="127" customFormat="1" ht="13.9" hidden="1">
      <c r="B270" s="160"/>
      <c r="C270" s="160"/>
      <c r="D270" s="160"/>
      <c r="E270" s="160"/>
      <c r="F270" s="160"/>
      <c r="G270" s="160"/>
      <c r="H270" s="160"/>
      <c r="I270" s="160"/>
      <c r="J270" s="160"/>
      <c r="K270" s="160"/>
    </row>
    <row r="271" spans="2:11" s="127" customFormat="1" ht="13.9" hidden="1">
      <c r="B271" s="160"/>
      <c r="C271" s="160"/>
      <c r="D271" s="160"/>
      <c r="E271" s="160"/>
      <c r="F271" s="160"/>
      <c r="G271" s="160"/>
      <c r="H271" s="160"/>
      <c r="I271" s="160"/>
      <c r="J271" s="160"/>
      <c r="K271" s="160"/>
    </row>
    <row r="272" spans="2:11" s="127" customFormat="1" ht="13.9" hidden="1">
      <c r="B272" s="160"/>
      <c r="C272" s="160"/>
      <c r="D272" s="160"/>
      <c r="E272" s="160"/>
      <c r="F272" s="160"/>
      <c r="G272" s="160"/>
      <c r="H272" s="160"/>
      <c r="I272" s="160"/>
      <c r="J272" s="160"/>
      <c r="K272" s="160"/>
    </row>
    <row r="273" spans="2:11" s="127" customFormat="1" ht="13.9" hidden="1">
      <c r="B273" s="160"/>
      <c r="C273" s="160"/>
      <c r="D273" s="160"/>
      <c r="E273" s="160"/>
      <c r="F273" s="160"/>
      <c r="G273" s="160"/>
      <c r="H273" s="160"/>
      <c r="I273" s="160"/>
      <c r="J273" s="160"/>
      <c r="K273" s="160"/>
    </row>
    <row r="274" spans="2:11" s="127" customFormat="1" ht="13.9" hidden="1">
      <c r="B274" s="160"/>
      <c r="C274" s="160"/>
      <c r="D274" s="160"/>
      <c r="E274" s="160"/>
      <c r="F274" s="160"/>
      <c r="G274" s="160"/>
      <c r="H274" s="160"/>
      <c r="I274" s="160"/>
      <c r="J274" s="160"/>
      <c r="K274" s="160"/>
    </row>
    <row r="275" spans="2:11" s="127" customFormat="1" ht="13.9" hidden="1">
      <c r="B275" s="160"/>
      <c r="C275" s="160"/>
      <c r="D275" s="160"/>
      <c r="E275" s="160"/>
      <c r="F275" s="160"/>
      <c r="G275" s="160"/>
      <c r="H275" s="160"/>
      <c r="I275" s="160"/>
      <c r="J275" s="160"/>
      <c r="K275" s="160"/>
    </row>
    <row r="276" spans="2:11" s="127" customFormat="1" ht="13.9" hidden="1">
      <c r="B276" s="160"/>
      <c r="C276" s="160"/>
      <c r="D276" s="160"/>
      <c r="E276" s="160"/>
      <c r="F276" s="160"/>
      <c r="G276" s="160"/>
      <c r="H276" s="160"/>
      <c r="I276" s="160"/>
      <c r="J276" s="160"/>
      <c r="K276" s="160"/>
    </row>
    <row r="277" spans="2:11" s="127" customFormat="1" ht="13.9" hidden="1">
      <c r="B277" s="160"/>
      <c r="C277" s="160"/>
      <c r="D277" s="160"/>
      <c r="E277" s="160"/>
      <c r="F277" s="160"/>
      <c r="G277" s="160"/>
      <c r="H277" s="160"/>
      <c r="I277" s="160"/>
      <c r="J277" s="160"/>
      <c r="K277" s="160"/>
    </row>
    <row r="278" spans="2:11" s="127" customFormat="1" ht="13.9" hidden="1">
      <c r="B278" s="160"/>
      <c r="C278" s="160"/>
      <c r="D278" s="160"/>
      <c r="E278" s="160"/>
      <c r="F278" s="160"/>
      <c r="G278" s="160"/>
      <c r="H278" s="160"/>
      <c r="I278" s="160"/>
      <c r="J278" s="160"/>
      <c r="K278" s="160"/>
    </row>
    <row r="279" spans="2:11" s="127" customFormat="1" ht="13.9" hidden="1">
      <c r="B279" s="160"/>
      <c r="C279" s="160"/>
      <c r="D279" s="160"/>
      <c r="E279" s="160"/>
      <c r="F279" s="160"/>
      <c r="G279" s="160"/>
      <c r="H279" s="160"/>
      <c r="I279" s="160"/>
      <c r="J279" s="160"/>
      <c r="K279" s="160"/>
    </row>
    <row r="280" spans="2:11" s="127" customFormat="1" ht="13.9" hidden="1">
      <c r="B280" s="160"/>
      <c r="C280" s="160"/>
      <c r="D280" s="160"/>
      <c r="E280" s="160"/>
      <c r="F280" s="160"/>
      <c r="G280" s="160"/>
      <c r="H280" s="160"/>
      <c r="I280" s="160"/>
      <c r="J280" s="160"/>
      <c r="K280" s="160"/>
    </row>
    <row r="281" spans="2:11" s="127" customFormat="1" ht="13.9" hidden="1">
      <c r="B281" s="160"/>
      <c r="C281" s="160"/>
      <c r="D281" s="160"/>
      <c r="E281" s="160"/>
      <c r="F281" s="160"/>
      <c r="G281" s="160"/>
      <c r="H281" s="160"/>
      <c r="I281" s="160"/>
      <c r="J281" s="160"/>
      <c r="K281" s="160"/>
    </row>
    <row r="282" spans="2:11" s="127" customFormat="1" ht="13.9" hidden="1">
      <c r="B282" s="160"/>
      <c r="C282" s="160"/>
      <c r="D282" s="160"/>
      <c r="E282" s="160"/>
      <c r="F282" s="160"/>
      <c r="G282" s="160"/>
      <c r="H282" s="160"/>
      <c r="I282" s="160"/>
      <c r="J282" s="160"/>
      <c r="K282" s="160"/>
    </row>
    <row r="283" spans="2:11" s="127" customFormat="1" ht="13.9" hidden="1">
      <c r="B283" s="160"/>
      <c r="C283" s="160"/>
      <c r="D283" s="160"/>
      <c r="E283" s="160"/>
      <c r="F283" s="160"/>
      <c r="G283" s="160"/>
      <c r="H283" s="160"/>
      <c r="I283" s="160"/>
      <c r="J283" s="160"/>
      <c r="K283" s="160"/>
    </row>
    <row r="284" spans="2:11" s="127" customFormat="1" ht="13.9" hidden="1">
      <c r="B284" s="160"/>
      <c r="C284" s="160"/>
      <c r="D284" s="160"/>
      <c r="E284" s="160"/>
      <c r="F284" s="160"/>
      <c r="G284" s="160"/>
      <c r="H284" s="160"/>
      <c r="I284" s="160"/>
      <c r="J284" s="160"/>
      <c r="K284" s="160"/>
    </row>
    <row r="285" spans="2:11" s="127" customFormat="1" ht="13.9" hidden="1">
      <c r="B285" s="160"/>
      <c r="C285" s="160"/>
      <c r="D285" s="160"/>
      <c r="E285" s="160"/>
      <c r="F285" s="160"/>
      <c r="G285" s="160"/>
      <c r="H285" s="160"/>
      <c r="I285" s="160"/>
      <c r="J285" s="160"/>
      <c r="K285" s="160"/>
    </row>
    <row r="286" spans="2:11" s="127" customFormat="1" ht="13.9" hidden="1">
      <c r="B286" s="160"/>
      <c r="C286" s="160"/>
      <c r="D286" s="160"/>
      <c r="E286" s="160"/>
      <c r="F286" s="160"/>
      <c r="G286" s="160"/>
      <c r="H286" s="160"/>
      <c r="I286" s="160"/>
      <c r="J286" s="160"/>
      <c r="K286" s="160"/>
    </row>
    <row r="287" spans="2:11" s="127" customFormat="1" ht="13.9" hidden="1">
      <c r="B287" s="160"/>
      <c r="C287" s="160"/>
      <c r="D287" s="160"/>
      <c r="E287" s="160"/>
      <c r="F287" s="160"/>
      <c r="G287" s="160"/>
      <c r="H287" s="160"/>
      <c r="I287" s="160"/>
      <c r="J287" s="160"/>
      <c r="K287" s="160"/>
    </row>
    <row r="288" spans="2:11" s="127" customFormat="1" ht="13.9" hidden="1">
      <c r="B288" s="160"/>
      <c r="C288" s="160"/>
      <c r="D288" s="160"/>
      <c r="E288" s="160"/>
      <c r="F288" s="160"/>
      <c r="G288" s="160"/>
      <c r="H288" s="160"/>
      <c r="I288" s="160"/>
      <c r="J288" s="160"/>
      <c r="K288" s="160"/>
    </row>
    <row r="289" spans="2:11" s="127" customFormat="1" ht="13.9" hidden="1">
      <c r="B289" s="160"/>
      <c r="C289" s="160"/>
      <c r="D289" s="160"/>
      <c r="E289" s="160"/>
      <c r="F289" s="160"/>
      <c r="G289" s="160"/>
      <c r="H289" s="160"/>
      <c r="I289" s="160"/>
      <c r="J289" s="160"/>
      <c r="K289" s="160"/>
    </row>
    <row r="290" spans="2:11" s="127" customFormat="1" ht="13.9" hidden="1">
      <c r="B290" s="160"/>
      <c r="C290" s="160"/>
      <c r="D290" s="160"/>
      <c r="E290" s="160"/>
      <c r="F290" s="160"/>
      <c r="G290" s="160"/>
      <c r="H290" s="160"/>
      <c r="I290" s="160"/>
      <c r="J290" s="160"/>
      <c r="K290" s="160"/>
    </row>
    <row r="291" spans="2:11" s="127" customFormat="1" ht="13.9" hidden="1">
      <c r="B291" s="160"/>
      <c r="C291" s="160"/>
      <c r="D291" s="160"/>
      <c r="E291" s="160"/>
      <c r="F291" s="160"/>
      <c r="G291" s="160"/>
      <c r="H291" s="160"/>
      <c r="I291" s="160"/>
      <c r="J291" s="160"/>
      <c r="K291" s="160"/>
    </row>
    <row r="292" spans="2:11" s="127" customFormat="1" ht="13.9" hidden="1">
      <c r="B292" s="160"/>
      <c r="C292" s="160"/>
      <c r="D292" s="160"/>
      <c r="E292" s="160"/>
      <c r="F292" s="160"/>
      <c r="G292" s="160"/>
      <c r="H292" s="160"/>
      <c r="I292" s="160"/>
      <c r="J292" s="160"/>
      <c r="K292" s="160"/>
    </row>
    <row r="293" spans="2:11" s="127" customFormat="1" ht="13.9" hidden="1">
      <c r="B293" s="160"/>
      <c r="C293" s="160"/>
      <c r="D293" s="160"/>
      <c r="E293" s="160"/>
      <c r="F293" s="160"/>
      <c r="G293" s="160"/>
      <c r="H293" s="160"/>
      <c r="I293" s="160"/>
      <c r="J293" s="160"/>
      <c r="K293" s="160"/>
    </row>
    <row r="294" spans="2:11" s="127" customFormat="1" ht="13.9" hidden="1">
      <c r="B294" s="160"/>
      <c r="C294" s="160"/>
      <c r="D294" s="160"/>
      <c r="E294" s="160"/>
      <c r="F294" s="160"/>
      <c r="G294" s="160"/>
      <c r="H294" s="160"/>
      <c r="I294" s="160"/>
      <c r="J294" s="160"/>
      <c r="K294" s="160"/>
    </row>
    <row r="295" spans="2:11" s="127" customFormat="1" ht="13.9" hidden="1">
      <c r="B295" s="160"/>
      <c r="C295" s="160"/>
      <c r="D295" s="160"/>
      <c r="E295" s="160"/>
      <c r="F295" s="160"/>
      <c r="G295" s="160"/>
      <c r="H295" s="160"/>
      <c r="I295" s="160"/>
      <c r="J295" s="160"/>
      <c r="K295" s="160"/>
    </row>
    <row r="296" spans="2:11" s="127" customFormat="1" ht="13.9" hidden="1">
      <c r="B296" s="160"/>
      <c r="C296" s="160"/>
      <c r="D296" s="160"/>
      <c r="E296" s="160"/>
      <c r="F296" s="160"/>
      <c r="G296" s="160"/>
      <c r="H296" s="160"/>
      <c r="I296" s="160"/>
      <c r="J296" s="160"/>
      <c r="K296" s="160"/>
    </row>
    <row r="297" spans="2:11" s="127" customFormat="1" ht="13.9" hidden="1">
      <c r="B297" s="160"/>
      <c r="C297" s="160"/>
      <c r="D297" s="160"/>
      <c r="E297" s="160"/>
      <c r="F297" s="160"/>
      <c r="G297" s="160"/>
      <c r="H297" s="160"/>
      <c r="I297" s="160"/>
      <c r="J297" s="160"/>
      <c r="K297" s="160"/>
    </row>
    <row r="298" spans="2:11" s="127" customFormat="1" ht="13.9" hidden="1">
      <c r="B298" s="160"/>
      <c r="C298" s="160"/>
      <c r="D298" s="160"/>
      <c r="E298" s="160"/>
      <c r="F298" s="160"/>
      <c r="G298" s="160"/>
      <c r="H298" s="160"/>
      <c r="I298" s="160"/>
      <c r="J298" s="160"/>
      <c r="K298" s="160"/>
    </row>
    <row r="299" spans="2:11" s="127" customFormat="1" ht="13.9" hidden="1">
      <c r="B299" s="160"/>
      <c r="C299" s="160"/>
      <c r="D299" s="160"/>
      <c r="E299" s="160"/>
      <c r="F299" s="160"/>
      <c r="G299" s="160"/>
      <c r="H299" s="160"/>
      <c r="I299" s="160"/>
      <c r="J299" s="160"/>
      <c r="K299" s="160"/>
    </row>
    <row r="300" spans="2:11" s="127" customFormat="1" ht="13.9" hidden="1">
      <c r="B300" s="160"/>
      <c r="C300" s="160"/>
      <c r="D300" s="160"/>
      <c r="E300" s="160"/>
      <c r="F300" s="160"/>
      <c r="G300" s="160"/>
      <c r="H300" s="160"/>
      <c r="I300" s="160"/>
      <c r="J300" s="160"/>
      <c r="K300" s="160"/>
    </row>
    <row r="301" spans="2:11" s="127" customFormat="1" ht="13.9" hidden="1">
      <c r="B301" s="160"/>
      <c r="C301" s="160"/>
      <c r="D301" s="160"/>
      <c r="E301" s="160"/>
      <c r="F301" s="160"/>
      <c r="G301" s="160"/>
      <c r="H301" s="160"/>
      <c r="I301" s="160"/>
      <c r="J301" s="160"/>
      <c r="K301" s="160"/>
    </row>
    <row r="302" spans="2:11" s="127" customFormat="1" ht="13.9" hidden="1">
      <c r="B302" s="160"/>
      <c r="C302" s="160"/>
      <c r="D302" s="160"/>
      <c r="E302" s="160"/>
      <c r="F302" s="160"/>
      <c r="G302" s="160"/>
      <c r="H302" s="160"/>
      <c r="I302" s="160"/>
      <c r="J302" s="160"/>
      <c r="K302" s="160"/>
    </row>
    <row r="303" spans="2:11" s="127" customFormat="1" ht="13.9" hidden="1">
      <c r="B303" s="160"/>
      <c r="C303" s="160"/>
      <c r="D303" s="160"/>
      <c r="E303" s="160"/>
      <c r="F303" s="160"/>
      <c r="G303" s="160"/>
      <c r="H303" s="160"/>
      <c r="I303" s="160"/>
      <c r="J303" s="160"/>
      <c r="K303" s="160"/>
    </row>
    <row r="304" spans="2:11" s="127" customFormat="1" ht="13.9" hidden="1">
      <c r="B304" s="160"/>
      <c r="C304" s="160"/>
      <c r="D304" s="160"/>
      <c r="E304" s="160"/>
      <c r="F304" s="160"/>
      <c r="G304" s="160"/>
      <c r="H304" s="160"/>
      <c r="I304" s="160"/>
      <c r="J304" s="160"/>
      <c r="K304" s="160"/>
    </row>
    <row r="305" spans="2:11" s="127" customFormat="1" ht="13.9" hidden="1">
      <c r="B305" s="160"/>
      <c r="C305" s="160"/>
      <c r="D305" s="160"/>
      <c r="E305" s="160"/>
      <c r="F305" s="160"/>
      <c r="G305" s="160"/>
      <c r="H305" s="160"/>
      <c r="I305" s="160"/>
      <c r="J305" s="160"/>
      <c r="K305" s="160"/>
    </row>
    <row r="306" spans="2:11" s="127" customFormat="1" ht="13.9" hidden="1">
      <c r="B306" s="160"/>
      <c r="C306" s="160"/>
      <c r="D306" s="160"/>
      <c r="E306" s="160"/>
      <c r="F306" s="160"/>
      <c r="G306" s="160"/>
      <c r="H306" s="160"/>
      <c r="I306" s="160"/>
      <c r="J306" s="160"/>
      <c r="K306" s="160"/>
    </row>
    <row r="307" spans="2:11" s="127" customFormat="1" ht="13.9" hidden="1">
      <c r="B307" s="160"/>
      <c r="C307" s="160"/>
      <c r="D307" s="160"/>
      <c r="E307" s="160"/>
      <c r="F307" s="160"/>
      <c r="G307" s="160"/>
      <c r="H307" s="160"/>
      <c r="I307" s="160"/>
      <c r="J307" s="160"/>
      <c r="K307" s="160"/>
    </row>
    <row r="308" spans="2:11" s="127" customFormat="1" ht="13.9" hidden="1">
      <c r="B308" s="160"/>
      <c r="C308" s="160"/>
      <c r="D308" s="160"/>
      <c r="E308" s="160"/>
      <c r="F308" s="160"/>
      <c r="G308" s="160"/>
      <c r="H308" s="160"/>
      <c r="I308" s="160"/>
      <c r="J308" s="160"/>
      <c r="K308" s="160"/>
    </row>
    <row r="309" spans="2:11" s="127" customFormat="1" ht="13.9" hidden="1">
      <c r="B309" s="160"/>
      <c r="C309" s="160"/>
      <c r="D309" s="160"/>
      <c r="E309" s="160"/>
      <c r="F309" s="160"/>
      <c r="G309" s="160"/>
      <c r="H309" s="160"/>
      <c r="I309" s="160"/>
      <c r="J309" s="160"/>
      <c r="K309" s="160"/>
    </row>
    <row r="310" spans="2:11" s="127" customFormat="1" ht="13.9" hidden="1">
      <c r="B310" s="160"/>
      <c r="C310" s="160"/>
      <c r="D310" s="160"/>
      <c r="E310" s="160"/>
      <c r="F310" s="160"/>
      <c r="G310" s="160"/>
      <c r="H310" s="160"/>
      <c r="I310" s="160"/>
      <c r="J310" s="160"/>
      <c r="K310" s="160"/>
    </row>
    <row r="311" spans="2:11" s="127" customFormat="1" ht="13.9" hidden="1">
      <c r="B311" s="160"/>
      <c r="C311" s="160"/>
      <c r="D311" s="160"/>
      <c r="E311" s="160"/>
      <c r="F311" s="160"/>
      <c r="G311" s="160"/>
      <c r="H311" s="160"/>
      <c r="I311" s="160"/>
      <c r="J311" s="160"/>
      <c r="K311" s="160"/>
    </row>
    <row r="312" spans="2:11" s="127" customFormat="1" ht="13.9" hidden="1">
      <c r="B312" s="160"/>
      <c r="C312" s="160"/>
      <c r="D312" s="160"/>
      <c r="E312" s="160"/>
      <c r="F312" s="160"/>
      <c r="G312" s="160"/>
      <c r="H312" s="160"/>
      <c r="I312" s="160"/>
      <c r="J312" s="160"/>
      <c r="K312" s="160"/>
    </row>
    <row r="313" spans="2:11" s="127" customFormat="1" ht="13.9" hidden="1">
      <c r="B313" s="160"/>
      <c r="C313" s="160"/>
      <c r="D313" s="160"/>
      <c r="E313" s="160"/>
      <c r="F313" s="160"/>
      <c r="G313" s="160"/>
      <c r="H313" s="160"/>
      <c r="I313" s="160"/>
      <c r="J313" s="160"/>
      <c r="K313" s="160"/>
    </row>
    <row r="314" spans="2:11" s="127" customFormat="1" ht="13.9" hidden="1">
      <c r="B314" s="160"/>
      <c r="C314" s="160"/>
      <c r="D314" s="160"/>
      <c r="E314" s="160"/>
      <c r="F314" s="160"/>
      <c r="G314" s="160"/>
      <c r="H314" s="160"/>
      <c r="I314" s="160"/>
      <c r="J314" s="160"/>
      <c r="K314" s="160"/>
    </row>
    <row r="315" spans="2:11" s="127" customFormat="1" ht="13.9" hidden="1">
      <c r="B315" s="160"/>
      <c r="C315" s="160"/>
      <c r="D315" s="160"/>
      <c r="E315" s="160"/>
      <c r="F315" s="160"/>
      <c r="G315" s="160"/>
      <c r="H315" s="160"/>
      <c r="I315" s="160"/>
      <c r="J315" s="160"/>
      <c r="K315" s="160"/>
    </row>
    <row r="316" spans="2:11" s="127" customFormat="1" ht="13.9" hidden="1">
      <c r="B316" s="160"/>
      <c r="C316" s="160"/>
      <c r="D316" s="160"/>
      <c r="E316" s="160"/>
      <c r="F316" s="160"/>
      <c r="G316" s="160"/>
      <c r="H316" s="160"/>
      <c r="I316" s="160"/>
      <c r="J316" s="160"/>
      <c r="K316" s="160"/>
    </row>
    <row r="317" spans="2:11" s="127" customFormat="1" ht="13.9" hidden="1">
      <c r="B317" s="160"/>
      <c r="C317" s="160"/>
      <c r="D317" s="160"/>
      <c r="E317" s="160"/>
      <c r="F317" s="160"/>
      <c r="G317" s="160"/>
      <c r="H317" s="160"/>
      <c r="I317" s="160"/>
      <c r="J317" s="160"/>
      <c r="K317" s="160"/>
    </row>
    <row r="318" spans="2:11" s="127" customFormat="1" ht="13.9" hidden="1">
      <c r="B318" s="160"/>
      <c r="C318" s="160"/>
      <c r="D318" s="160"/>
      <c r="E318" s="160"/>
      <c r="F318" s="160"/>
      <c r="G318" s="160"/>
      <c r="H318" s="160"/>
      <c r="I318" s="160"/>
      <c r="J318" s="160"/>
      <c r="K318" s="160"/>
    </row>
    <row r="319" spans="2:11" s="127" customFormat="1" ht="13.9" hidden="1">
      <c r="B319" s="160"/>
      <c r="C319" s="160"/>
      <c r="D319" s="160"/>
      <c r="E319" s="160"/>
      <c r="F319" s="160"/>
      <c r="G319" s="160"/>
      <c r="H319" s="160"/>
      <c r="I319" s="160"/>
      <c r="J319" s="160"/>
      <c r="K319" s="160"/>
    </row>
    <row r="320" spans="2:11" s="127" customFormat="1" ht="13.9" hidden="1">
      <c r="B320" s="160"/>
      <c r="C320" s="160"/>
      <c r="D320" s="160"/>
      <c r="E320" s="160"/>
      <c r="F320" s="160"/>
      <c r="G320" s="160"/>
      <c r="H320" s="160"/>
      <c r="I320" s="160"/>
      <c r="J320" s="160"/>
      <c r="K320" s="160"/>
    </row>
    <row r="321" spans="2:11" s="127" customFormat="1" ht="13.9" hidden="1">
      <c r="B321" s="160"/>
      <c r="C321" s="160"/>
      <c r="D321" s="160"/>
      <c r="E321" s="160"/>
      <c r="F321" s="160"/>
      <c r="G321" s="160"/>
      <c r="H321" s="160"/>
      <c r="I321" s="160"/>
      <c r="J321" s="160"/>
      <c r="K321" s="160"/>
    </row>
    <row r="322" spans="2:11" s="127" customFormat="1" ht="13.9" hidden="1">
      <c r="B322" s="160"/>
      <c r="C322" s="160"/>
      <c r="D322" s="160"/>
      <c r="E322" s="160"/>
      <c r="F322" s="160"/>
      <c r="G322" s="160"/>
      <c r="H322" s="160"/>
      <c r="I322" s="160"/>
      <c r="J322" s="160"/>
      <c r="K322" s="160"/>
    </row>
    <row r="323" spans="2:11" s="127" customFormat="1" ht="13.9" hidden="1">
      <c r="B323" s="160"/>
      <c r="C323" s="160"/>
      <c r="D323" s="160"/>
      <c r="E323" s="160"/>
      <c r="F323" s="160"/>
      <c r="G323" s="160"/>
      <c r="H323" s="160"/>
      <c r="I323" s="160"/>
      <c r="J323" s="160"/>
      <c r="K323" s="160"/>
    </row>
    <row r="324" spans="2:11" s="127" customFormat="1" ht="13.9" hidden="1">
      <c r="B324" s="160"/>
      <c r="C324" s="160"/>
      <c r="D324" s="160"/>
      <c r="E324" s="160"/>
      <c r="F324" s="160"/>
      <c r="G324" s="160"/>
      <c r="H324" s="160"/>
      <c r="I324" s="160"/>
      <c r="J324" s="160"/>
      <c r="K324" s="160"/>
    </row>
    <row r="325" spans="2:11" s="127" customFormat="1" ht="13.9" hidden="1">
      <c r="B325" s="160"/>
      <c r="C325" s="160"/>
      <c r="D325" s="160"/>
      <c r="E325" s="160"/>
      <c r="F325" s="160"/>
      <c r="G325" s="160"/>
      <c r="H325" s="160"/>
      <c r="I325" s="160"/>
      <c r="J325" s="160"/>
      <c r="K325" s="160"/>
    </row>
    <row r="326" spans="2:11" s="127" customFormat="1" ht="13.9" hidden="1">
      <c r="B326" s="160"/>
      <c r="C326" s="160"/>
      <c r="D326" s="160"/>
      <c r="E326" s="160"/>
      <c r="F326" s="160"/>
      <c r="G326" s="160"/>
      <c r="H326" s="160"/>
      <c r="I326" s="160"/>
      <c r="J326" s="160"/>
      <c r="K326" s="160"/>
    </row>
    <row r="327" spans="2:11" s="127" customFormat="1" ht="13.9" hidden="1">
      <c r="B327" s="160"/>
      <c r="C327" s="160"/>
      <c r="D327" s="160"/>
      <c r="E327" s="160"/>
      <c r="F327" s="160"/>
      <c r="G327" s="160"/>
      <c r="H327" s="160"/>
      <c r="I327" s="160"/>
      <c r="J327" s="160"/>
      <c r="K327" s="160"/>
    </row>
    <row r="328" spans="2:11" s="127" customFormat="1" ht="13.9" hidden="1">
      <c r="B328" s="160"/>
      <c r="C328" s="160"/>
      <c r="D328" s="160"/>
      <c r="E328" s="160"/>
      <c r="F328" s="160"/>
      <c r="G328" s="160"/>
      <c r="H328" s="160"/>
      <c r="I328" s="160"/>
      <c r="J328" s="160"/>
      <c r="K328" s="160"/>
    </row>
    <row r="329" spans="2:11" s="127" customFormat="1" ht="13.9" hidden="1">
      <c r="B329" s="160"/>
      <c r="C329" s="160"/>
      <c r="D329" s="160"/>
      <c r="E329" s="160"/>
      <c r="F329" s="160"/>
      <c r="G329" s="160"/>
      <c r="H329" s="160"/>
      <c r="I329" s="160"/>
      <c r="J329" s="160"/>
      <c r="K329" s="160"/>
    </row>
    <row r="330" spans="2:11" s="127" customFormat="1" ht="13.9" hidden="1">
      <c r="B330" s="160"/>
      <c r="C330" s="160"/>
      <c r="D330" s="160"/>
      <c r="E330" s="160"/>
      <c r="F330" s="160"/>
      <c r="G330" s="160"/>
      <c r="H330" s="160"/>
      <c r="I330" s="160"/>
      <c r="J330" s="160"/>
      <c r="K330" s="160"/>
    </row>
    <row r="331" spans="2:11" s="127" customFormat="1" ht="13.9" hidden="1">
      <c r="B331" s="160"/>
      <c r="C331" s="160"/>
      <c r="D331" s="160"/>
      <c r="E331" s="160"/>
      <c r="F331" s="160"/>
      <c r="G331" s="160"/>
      <c r="H331" s="160"/>
      <c r="I331" s="160"/>
      <c r="J331" s="160"/>
      <c r="K331" s="160"/>
    </row>
    <row r="332" spans="2:11" s="127" customFormat="1" ht="13.9" hidden="1">
      <c r="B332" s="160"/>
      <c r="C332" s="160"/>
      <c r="D332" s="160"/>
      <c r="E332" s="160"/>
      <c r="F332" s="160"/>
      <c r="G332" s="160"/>
      <c r="H332" s="160"/>
      <c r="I332" s="160"/>
      <c r="J332" s="160"/>
      <c r="K332" s="160"/>
    </row>
    <row r="333" spans="2:11" s="127" customFormat="1" ht="13.9" hidden="1">
      <c r="B333" s="160"/>
      <c r="C333" s="160"/>
      <c r="D333" s="160"/>
      <c r="E333" s="160"/>
      <c r="F333" s="160"/>
      <c r="G333" s="160"/>
      <c r="H333" s="160"/>
      <c r="I333" s="160"/>
      <c r="J333" s="160"/>
      <c r="K333" s="160"/>
    </row>
    <row r="334" spans="2:11" s="127" customFormat="1" ht="13.9" hidden="1">
      <c r="B334" s="160"/>
      <c r="C334" s="160"/>
      <c r="D334" s="160"/>
      <c r="E334" s="160"/>
      <c r="F334" s="160"/>
      <c r="G334" s="160"/>
      <c r="H334" s="160"/>
      <c r="I334" s="160"/>
      <c r="J334" s="160"/>
      <c r="K334" s="160"/>
    </row>
    <row r="335" spans="2:11" s="127" customFormat="1" ht="13.9" hidden="1">
      <c r="B335" s="160"/>
      <c r="C335" s="160"/>
      <c r="D335" s="160"/>
      <c r="E335" s="160"/>
      <c r="F335" s="160"/>
      <c r="G335" s="160"/>
      <c r="H335" s="160"/>
      <c r="I335" s="160"/>
      <c r="J335" s="160"/>
      <c r="K335" s="160"/>
    </row>
    <row r="336" spans="2:11" s="127" customFormat="1" ht="13.9" hidden="1">
      <c r="B336" s="160"/>
      <c r="C336" s="160"/>
      <c r="D336" s="160"/>
      <c r="E336" s="160"/>
      <c r="F336" s="160"/>
      <c r="G336" s="160"/>
      <c r="H336" s="160"/>
      <c r="I336" s="160"/>
      <c r="J336" s="160"/>
      <c r="K336" s="160"/>
    </row>
    <row r="337" spans="2:11" s="127" customFormat="1" ht="13.9" hidden="1">
      <c r="B337" s="160"/>
      <c r="C337" s="160"/>
      <c r="D337" s="160"/>
      <c r="E337" s="160"/>
      <c r="F337" s="160"/>
      <c r="G337" s="160"/>
      <c r="H337" s="160"/>
      <c r="I337" s="160"/>
      <c r="J337" s="160"/>
      <c r="K337" s="160"/>
    </row>
    <row r="338" spans="2:11" s="127" customFormat="1" ht="13.9" hidden="1">
      <c r="B338" s="160"/>
      <c r="C338" s="160"/>
      <c r="D338" s="160"/>
      <c r="E338" s="160"/>
      <c r="F338" s="160"/>
      <c r="G338" s="160"/>
      <c r="H338" s="160"/>
      <c r="I338" s="160"/>
      <c r="J338" s="160"/>
      <c r="K338" s="160"/>
    </row>
    <row r="339" spans="2:11" s="127" customFormat="1" ht="13.9" hidden="1">
      <c r="B339" s="160"/>
      <c r="C339" s="160"/>
      <c r="D339" s="160"/>
      <c r="E339" s="160"/>
      <c r="F339" s="160"/>
      <c r="G339" s="160"/>
      <c r="H339" s="160"/>
      <c r="I339" s="160"/>
      <c r="J339" s="160"/>
      <c r="K339" s="160"/>
    </row>
    <row r="340" spans="2:11" s="127" customFormat="1" ht="13.9" hidden="1">
      <c r="B340" s="160"/>
      <c r="C340" s="160"/>
      <c r="D340" s="160"/>
      <c r="E340" s="160"/>
      <c r="F340" s="160"/>
      <c r="G340" s="160"/>
      <c r="H340" s="160"/>
      <c r="I340" s="160"/>
      <c r="J340" s="160"/>
      <c r="K340" s="160"/>
    </row>
    <row r="341" spans="2:11" s="127" customFormat="1" ht="13.9" hidden="1">
      <c r="B341" s="160"/>
      <c r="C341" s="160"/>
      <c r="D341" s="160"/>
      <c r="E341" s="160"/>
      <c r="F341" s="160"/>
      <c r="G341" s="160"/>
      <c r="H341" s="160"/>
      <c r="I341" s="160"/>
      <c r="J341" s="160"/>
      <c r="K341" s="160"/>
    </row>
    <row r="342" spans="2:11" s="127" customFormat="1" ht="13.9" hidden="1">
      <c r="B342" s="160"/>
      <c r="C342" s="160"/>
      <c r="D342" s="160"/>
      <c r="E342" s="160"/>
      <c r="F342" s="160"/>
      <c r="G342" s="160"/>
      <c r="H342" s="160"/>
      <c r="I342" s="160"/>
      <c r="J342" s="160"/>
      <c r="K342" s="160"/>
    </row>
    <row r="343" spans="2:11" s="127" customFormat="1" ht="13.9" hidden="1">
      <c r="B343" s="160"/>
      <c r="C343" s="160"/>
      <c r="D343" s="160"/>
      <c r="E343" s="160"/>
      <c r="F343" s="160"/>
      <c r="G343" s="160"/>
      <c r="H343" s="160"/>
      <c r="I343" s="160"/>
      <c r="J343" s="160"/>
      <c r="K343" s="160"/>
    </row>
    <row r="344" spans="2:11" s="127" customFormat="1" ht="13.9" hidden="1">
      <c r="B344" s="160"/>
      <c r="C344" s="160"/>
      <c r="D344" s="160"/>
      <c r="E344" s="160"/>
      <c r="F344" s="160"/>
      <c r="G344" s="160"/>
      <c r="H344" s="160"/>
      <c r="I344" s="160"/>
      <c r="J344" s="160"/>
      <c r="K344" s="160"/>
    </row>
    <row r="345" spans="2:11" s="127" customFormat="1" ht="13.9" hidden="1">
      <c r="B345" s="160"/>
      <c r="C345" s="160"/>
      <c r="D345" s="160"/>
      <c r="E345" s="160"/>
      <c r="F345" s="160"/>
      <c r="G345" s="160"/>
      <c r="H345" s="160"/>
      <c r="I345" s="160"/>
      <c r="J345" s="160"/>
      <c r="K345" s="160"/>
    </row>
    <row r="346" spans="2:11" s="127" customFormat="1" ht="13.9" hidden="1">
      <c r="B346" s="160"/>
      <c r="C346" s="160"/>
      <c r="D346" s="160"/>
      <c r="E346" s="160"/>
      <c r="F346" s="160"/>
      <c r="G346" s="160"/>
      <c r="H346" s="160"/>
      <c r="I346" s="160"/>
      <c r="J346" s="160"/>
      <c r="K346" s="160"/>
    </row>
    <row r="347" spans="2:11" s="127" customFormat="1" ht="13.9" hidden="1">
      <c r="B347" s="160"/>
      <c r="C347" s="160"/>
      <c r="D347" s="160"/>
      <c r="E347" s="160"/>
      <c r="F347" s="160"/>
      <c r="G347" s="160"/>
      <c r="H347" s="160"/>
      <c r="I347" s="160"/>
      <c r="J347" s="160"/>
      <c r="K347" s="160"/>
    </row>
    <row r="348" spans="2:11" s="127" customFormat="1" ht="13.9" hidden="1">
      <c r="B348" s="160"/>
      <c r="C348" s="160"/>
      <c r="D348" s="160"/>
      <c r="E348" s="160"/>
      <c r="F348" s="160"/>
      <c r="G348" s="160"/>
      <c r="H348" s="160"/>
      <c r="I348" s="160"/>
      <c r="J348" s="160"/>
      <c r="K348" s="160"/>
    </row>
    <row r="349" spans="2:11" s="127" customFormat="1" ht="13.9" hidden="1">
      <c r="B349" s="160"/>
      <c r="C349" s="160"/>
      <c r="D349" s="160"/>
      <c r="E349" s="160"/>
      <c r="F349" s="160"/>
      <c r="G349" s="160"/>
      <c r="H349" s="160"/>
      <c r="I349" s="160"/>
      <c r="J349" s="160"/>
      <c r="K349" s="160"/>
    </row>
    <row r="350" spans="2:11" s="127" customFormat="1" ht="13.9" hidden="1">
      <c r="B350" s="160"/>
      <c r="C350" s="160"/>
      <c r="D350" s="160"/>
      <c r="E350" s="160"/>
      <c r="F350" s="160"/>
      <c r="G350" s="160"/>
      <c r="H350" s="160"/>
      <c r="I350" s="160"/>
      <c r="J350" s="160"/>
      <c r="K350" s="160"/>
    </row>
    <row r="351" spans="2:11" s="127" customFormat="1" ht="13.9" hidden="1">
      <c r="B351" s="160"/>
      <c r="C351" s="160"/>
      <c r="D351" s="160"/>
      <c r="E351" s="160"/>
      <c r="F351" s="160"/>
      <c r="G351" s="160"/>
      <c r="H351" s="160"/>
      <c r="I351" s="160"/>
      <c r="J351" s="160"/>
      <c r="K351" s="160"/>
    </row>
    <row r="352" spans="2:11" s="127" customFormat="1" ht="13.9" hidden="1">
      <c r="B352" s="160"/>
      <c r="C352" s="160"/>
      <c r="D352" s="160"/>
      <c r="E352" s="160"/>
      <c r="F352" s="160"/>
      <c r="G352" s="160"/>
      <c r="H352" s="160"/>
      <c r="I352" s="160"/>
      <c r="J352" s="160"/>
      <c r="K352" s="160"/>
    </row>
    <row r="353" spans="2:11" s="127" customFormat="1" ht="13.9" hidden="1">
      <c r="B353" s="160"/>
      <c r="C353" s="160"/>
      <c r="D353" s="160"/>
      <c r="E353" s="160"/>
      <c r="F353" s="160"/>
      <c r="G353" s="160"/>
      <c r="H353" s="160"/>
      <c r="I353" s="160"/>
      <c r="J353" s="160"/>
      <c r="K353" s="160"/>
    </row>
    <row r="354" spans="2:11" s="127" customFormat="1" ht="13.9" hidden="1">
      <c r="B354" s="160"/>
      <c r="C354" s="160"/>
      <c r="D354" s="160"/>
      <c r="E354" s="160"/>
      <c r="F354" s="160"/>
      <c r="G354" s="160"/>
      <c r="H354" s="160"/>
      <c r="I354" s="160"/>
      <c r="J354" s="160"/>
      <c r="K354" s="160"/>
    </row>
    <row r="355" spans="2:11" s="127" customFormat="1" ht="13.9" hidden="1">
      <c r="B355" s="160"/>
      <c r="C355" s="160"/>
      <c r="D355" s="160"/>
      <c r="E355" s="160"/>
      <c r="F355" s="160"/>
      <c r="G355" s="160"/>
      <c r="H355" s="160"/>
      <c r="I355" s="160"/>
      <c r="J355" s="160"/>
      <c r="K355" s="160"/>
    </row>
    <row r="356" spans="2:11" s="127" customFormat="1" ht="13.9" hidden="1">
      <c r="B356" s="160"/>
      <c r="C356" s="160"/>
      <c r="D356" s="160"/>
      <c r="E356" s="160"/>
      <c r="F356" s="160"/>
      <c r="G356" s="160"/>
      <c r="H356" s="160"/>
      <c r="I356" s="160"/>
      <c r="J356" s="160"/>
      <c r="K356" s="160"/>
    </row>
    <row r="357" spans="2:11" s="127" customFormat="1" ht="13.9" hidden="1">
      <c r="B357" s="160"/>
      <c r="C357" s="160"/>
      <c r="D357" s="160"/>
      <c r="E357" s="160"/>
      <c r="F357" s="160"/>
      <c r="G357" s="160"/>
      <c r="H357" s="160"/>
      <c r="I357" s="160"/>
      <c r="J357" s="160"/>
      <c r="K357" s="160"/>
    </row>
    <row r="358" spans="2:11" s="127" customFormat="1" ht="13.9" hidden="1">
      <c r="B358" s="160"/>
      <c r="C358" s="160"/>
      <c r="D358" s="160"/>
      <c r="E358" s="160"/>
      <c r="F358" s="160"/>
      <c r="G358" s="160"/>
      <c r="H358" s="160"/>
      <c r="I358" s="160"/>
      <c r="J358" s="160"/>
      <c r="K358" s="160"/>
    </row>
    <row r="359" spans="2:11" s="127" customFormat="1" ht="13.9" hidden="1">
      <c r="B359" s="160"/>
      <c r="C359" s="160"/>
      <c r="D359" s="160"/>
      <c r="E359" s="160"/>
      <c r="F359" s="160"/>
      <c r="G359" s="160"/>
      <c r="H359" s="160"/>
      <c r="I359" s="160"/>
      <c r="J359" s="160"/>
      <c r="K359" s="160"/>
    </row>
    <row r="360" spans="2:11" s="127" customFormat="1" ht="13.9" hidden="1">
      <c r="B360" s="160"/>
      <c r="C360" s="160"/>
      <c r="D360" s="160"/>
      <c r="E360" s="160"/>
      <c r="F360" s="160"/>
      <c r="G360" s="160"/>
      <c r="H360" s="160"/>
      <c r="I360" s="160"/>
      <c r="J360" s="160"/>
      <c r="K360" s="160"/>
    </row>
    <row r="361" spans="2:11" s="127" customFormat="1" ht="13.9" hidden="1">
      <c r="B361" s="160"/>
      <c r="C361" s="160"/>
      <c r="D361" s="160"/>
      <c r="E361" s="160"/>
      <c r="F361" s="160"/>
      <c r="G361" s="160"/>
      <c r="H361" s="160"/>
      <c r="I361" s="160"/>
      <c r="J361" s="160"/>
      <c r="K361" s="160"/>
    </row>
    <row r="362" spans="2:11" s="127" customFormat="1" ht="13.9" hidden="1">
      <c r="B362" s="160"/>
      <c r="C362" s="160"/>
      <c r="D362" s="160"/>
      <c r="E362" s="160"/>
      <c r="F362" s="160"/>
      <c r="G362" s="160"/>
      <c r="H362" s="160"/>
      <c r="I362" s="160"/>
      <c r="J362" s="160"/>
      <c r="K362" s="160"/>
    </row>
    <row r="363" spans="2:11" s="127" customFormat="1" ht="13.9" hidden="1">
      <c r="B363" s="160"/>
      <c r="C363" s="160"/>
      <c r="D363" s="160"/>
      <c r="E363" s="160"/>
      <c r="F363" s="160"/>
      <c r="G363" s="160"/>
      <c r="H363" s="160"/>
      <c r="I363" s="160"/>
      <c r="J363" s="160"/>
      <c r="K363" s="160"/>
    </row>
    <row r="364" spans="2:11" s="127" customFormat="1" ht="13.9" hidden="1">
      <c r="B364" s="160"/>
      <c r="C364" s="160"/>
      <c r="D364" s="160"/>
      <c r="E364" s="160"/>
      <c r="F364" s="160"/>
      <c r="G364" s="160"/>
      <c r="H364" s="160"/>
      <c r="I364" s="160"/>
      <c r="J364" s="160"/>
      <c r="K364" s="160"/>
    </row>
    <row r="365" spans="2:11" s="127" customFormat="1" ht="13.9" hidden="1">
      <c r="B365" s="160"/>
      <c r="C365" s="160"/>
      <c r="D365" s="160"/>
      <c r="E365" s="160"/>
      <c r="F365" s="160"/>
      <c r="G365" s="160"/>
      <c r="H365" s="160"/>
      <c r="I365" s="160"/>
      <c r="J365" s="160"/>
      <c r="K365" s="160"/>
    </row>
    <row r="366" spans="2:11" s="127" customFormat="1" ht="13.9" hidden="1">
      <c r="B366" s="160"/>
      <c r="C366" s="160"/>
      <c r="D366" s="160"/>
      <c r="E366" s="160"/>
      <c r="F366" s="160"/>
      <c r="G366" s="160"/>
      <c r="H366" s="160"/>
      <c r="I366" s="160"/>
      <c r="J366" s="160"/>
      <c r="K366" s="160"/>
    </row>
    <row r="367" spans="2:11" s="127" customFormat="1" ht="13.9" hidden="1">
      <c r="B367" s="160"/>
      <c r="C367" s="160"/>
      <c r="D367" s="160"/>
      <c r="E367" s="160"/>
      <c r="F367" s="160"/>
      <c r="G367" s="160"/>
      <c r="H367" s="160"/>
      <c r="I367" s="160"/>
      <c r="J367" s="160"/>
      <c r="K367" s="160"/>
    </row>
    <row r="368" spans="2:11" s="127" customFormat="1" ht="13.9" hidden="1">
      <c r="B368" s="160"/>
      <c r="C368" s="160"/>
      <c r="D368" s="160"/>
      <c r="E368" s="160"/>
      <c r="F368" s="160"/>
      <c r="G368" s="160"/>
      <c r="H368" s="160"/>
      <c r="I368" s="160"/>
      <c r="J368" s="160"/>
      <c r="K368" s="160"/>
    </row>
    <row r="369" spans="2:11" s="127" customFormat="1" ht="13.9" hidden="1">
      <c r="B369" s="160"/>
      <c r="C369" s="160"/>
      <c r="D369" s="160"/>
      <c r="E369" s="160"/>
      <c r="F369" s="160"/>
      <c r="G369" s="160"/>
      <c r="H369" s="160"/>
      <c r="I369" s="160"/>
      <c r="J369" s="160"/>
      <c r="K369" s="160"/>
    </row>
    <row r="370" spans="2:11" s="127" customFormat="1" ht="13.9" hidden="1">
      <c r="B370" s="160"/>
      <c r="C370" s="160"/>
      <c r="D370" s="160"/>
      <c r="E370" s="160"/>
      <c r="F370" s="160"/>
      <c r="G370" s="160"/>
      <c r="H370" s="160"/>
      <c r="I370" s="160"/>
      <c r="J370" s="160"/>
      <c r="K370" s="160"/>
    </row>
    <row r="371" spans="2:11" s="127" customFormat="1" ht="13.9" hidden="1">
      <c r="B371" s="160"/>
      <c r="C371" s="160"/>
      <c r="D371" s="160"/>
      <c r="E371" s="160"/>
      <c r="F371" s="160"/>
      <c r="G371" s="160"/>
      <c r="H371" s="160"/>
      <c r="I371" s="160"/>
      <c r="J371" s="160"/>
      <c r="K371" s="160"/>
    </row>
    <row r="372" spans="2:11" s="127" customFormat="1" ht="13.9" hidden="1">
      <c r="B372" s="160"/>
      <c r="C372" s="160"/>
      <c r="D372" s="160"/>
      <c r="E372" s="160"/>
      <c r="F372" s="160"/>
      <c r="G372" s="160"/>
      <c r="H372" s="160"/>
      <c r="I372" s="160"/>
      <c r="J372" s="160"/>
      <c r="K372" s="160"/>
    </row>
    <row r="373" spans="2:11" s="127" customFormat="1" ht="13.9" hidden="1">
      <c r="B373" s="160"/>
      <c r="C373" s="160"/>
      <c r="D373" s="160"/>
      <c r="E373" s="160"/>
      <c r="F373" s="160"/>
      <c r="G373" s="160"/>
      <c r="H373" s="160"/>
      <c r="I373" s="160"/>
      <c r="J373" s="160"/>
      <c r="K373" s="160"/>
    </row>
    <row r="374" spans="2:11" s="127" customFormat="1" ht="13.9" hidden="1">
      <c r="B374" s="160"/>
      <c r="C374" s="160"/>
      <c r="D374" s="160"/>
      <c r="E374" s="160"/>
      <c r="F374" s="160"/>
      <c r="G374" s="160"/>
      <c r="H374" s="160"/>
      <c r="I374" s="160"/>
      <c r="J374" s="160"/>
      <c r="K374" s="160"/>
    </row>
    <row r="375" spans="2:11" s="127" customFormat="1" ht="13.9" hidden="1">
      <c r="B375" s="160"/>
      <c r="C375" s="160"/>
      <c r="D375" s="160"/>
      <c r="E375" s="160"/>
      <c r="F375" s="160"/>
      <c r="G375" s="160"/>
      <c r="H375" s="160"/>
      <c r="I375" s="160"/>
      <c r="J375" s="160"/>
      <c r="K375" s="160"/>
    </row>
    <row r="376" spans="2:11" s="127" customFormat="1" ht="13.9" hidden="1">
      <c r="B376" s="160"/>
      <c r="C376" s="160"/>
      <c r="D376" s="160"/>
      <c r="E376" s="160"/>
      <c r="F376" s="160"/>
      <c r="G376" s="160"/>
      <c r="H376" s="160"/>
      <c r="I376" s="160"/>
      <c r="J376" s="160"/>
      <c r="K376" s="160"/>
    </row>
    <row r="377" spans="2:11" s="127" customFormat="1" ht="13.9" hidden="1">
      <c r="B377" s="160"/>
      <c r="C377" s="160"/>
      <c r="D377" s="160"/>
      <c r="E377" s="160"/>
      <c r="F377" s="160"/>
      <c r="G377" s="160"/>
      <c r="H377" s="160"/>
      <c r="I377" s="160"/>
      <c r="J377" s="160"/>
      <c r="K377" s="160"/>
    </row>
    <row r="378" spans="2:11" s="127" customFormat="1" ht="13.9" hidden="1">
      <c r="B378" s="160"/>
      <c r="C378" s="160"/>
      <c r="D378" s="160"/>
      <c r="E378" s="160"/>
      <c r="F378" s="160"/>
      <c r="G378" s="160"/>
      <c r="H378" s="160"/>
      <c r="I378" s="160"/>
      <c r="J378" s="160"/>
      <c r="K378" s="160"/>
    </row>
    <row r="379" spans="2:11" s="127" customFormat="1" ht="13.9" hidden="1">
      <c r="B379" s="160"/>
      <c r="C379" s="160"/>
      <c r="D379" s="160"/>
      <c r="E379" s="160"/>
      <c r="F379" s="160"/>
      <c r="G379" s="160"/>
      <c r="H379" s="160"/>
      <c r="I379" s="160"/>
      <c r="J379" s="160"/>
      <c r="K379" s="160"/>
    </row>
    <row r="380" spans="2:11" s="127" customFormat="1" ht="13.9" hidden="1">
      <c r="B380" s="160"/>
      <c r="C380" s="160"/>
      <c r="D380" s="160"/>
      <c r="E380" s="160"/>
      <c r="F380" s="160"/>
      <c r="G380" s="160"/>
      <c r="H380" s="160"/>
      <c r="I380" s="160"/>
      <c r="J380" s="160"/>
      <c r="K380" s="160"/>
    </row>
    <row r="381" spans="2:11" s="127" customFormat="1" ht="13.9" hidden="1">
      <c r="B381" s="160"/>
      <c r="C381" s="160"/>
      <c r="D381" s="160"/>
      <c r="E381" s="160"/>
      <c r="F381" s="160"/>
      <c r="G381" s="160"/>
      <c r="H381" s="160"/>
      <c r="I381" s="160"/>
      <c r="J381" s="160"/>
      <c r="K381" s="160"/>
    </row>
    <row r="382" spans="2:11" s="127" customFormat="1" ht="13.9" hidden="1">
      <c r="B382" s="160"/>
      <c r="C382" s="160"/>
      <c r="D382" s="160"/>
      <c r="E382" s="160"/>
      <c r="F382" s="160"/>
      <c r="G382" s="160"/>
      <c r="H382" s="160"/>
      <c r="I382" s="160"/>
      <c r="J382" s="160"/>
      <c r="K382" s="160"/>
    </row>
    <row r="383" spans="2:11" s="127" customFormat="1" ht="13.9" hidden="1">
      <c r="B383" s="160"/>
      <c r="C383" s="160"/>
      <c r="D383" s="160"/>
      <c r="E383" s="160"/>
      <c r="F383" s="160"/>
      <c r="G383" s="160"/>
      <c r="H383" s="160"/>
      <c r="I383" s="160"/>
      <c r="J383" s="160"/>
      <c r="K383" s="160"/>
    </row>
    <row r="384" spans="2:11" s="127" customFormat="1" ht="13.9" hidden="1">
      <c r="B384" s="160"/>
      <c r="C384" s="160"/>
      <c r="D384" s="160"/>
      <c r="E384" s="160"/>
      <c r="F384" s="160"/>
      <c r="G384" s="160"/>
      <c r="H384" s="160"/>
      <c r="I384" s="160"/>
      <c r="J384" s="160"/>
      <c r="K384" s="160"/>
    </row>
    <row r="385" spans="2:11" s="127" customFormat="1" ht="13.9" hidden="1">
      <c r="B385" s="160"/>
      <c r="C385" s="160"/>
      <c r="D385" s="160"/>
      <c r="E385" s="160"/>
      <c r="F385" s="160"/>
      <c r="G385" s="160"/>
      <c r="H385" s="160"/>
      <c r="I385" s="160"/>
      <c r="J385" s="160"/>
      <c r="K385" s="160"/>
    </row>
    <row r="386" spans="2:11" s="127" customFormat="1" ht="13.9" hidden="1">
      <c r="B386" s="160"/>
      <c r="C386" s="160"/>
      <c r="D386" s="160"/>
      <c r="E386" s="160"/>
      <c r="F386" s="160"/>
      <c r="G386" s="160"/>
      <c r="H386" s="160"/>
      <c r="I386" s="160"/>
      <c r="J386" s="160"/>
      <c r="K386" s="160"/>
    </row>
    <row r="387" spans="2:11" s="127" customFormat="1" ht="13.9" hidden="1">
      <c r="B387" s="160"/>
      <c r="C387" s="160"/>
      <c r="D387" s="160"/>
      <c r="E387" s="160"/>
      <c r="F387" s="160"/>
      <c r="G387" s="160"/>
      <c r="H387" s="160"/>
      <c r="I387" s="160"/>
      <c r="J387" s="160"/>
      <c r="K387" s="160"/>
    </row>
    <row r="388" spans="2:11" s="127" customFormat="1" ht="13.9" hidden="1">
      <c r="B388" s="160"/>
      <c r="C388" s="160"/>
      <c r="D388" s="160"/>
      <c r="E388" s="160"/>
      <c r="F388" s="160"/>
      <c r="G388" s="160"/>
      <c r="H388" s="160"/>
      <c r="I388" s="160"/>
      <c r="J388" s="160"/>
      <c r="K388" s="160"/>
    </row>
    <row r="389" spans="2:11" s="127" customFormat="1" ht="13.9" hidden="1">
      <c r="B389" s="160"/>
      <c r="C389" s="160"/>
      <c r="D389" s="160"/>
      <c r="E389" s="160"/>
      <c r="F389" s="160"/>
      <c r="G389" s="160"/>
      <c r="H389" s="160"/>
      <c r="I389" s="160"/>
      <c r="J389" s="160"/>
      <c r="K389" s="160"/>
    </row>
    <row r="390" spans="2:11" s="127" customFormat="1" ht="13.9" hidden="1">
      <c r="B390" s="160"/>
      <c r="C390" s="160"/>
      <c r="D390" s="160"/>
      <c r="E390" s="160"/>
      <c r="F390" s="160"/>
      <c r="G390" s="160"/>
      <c r="H390" s="160"/>
      <c r="I390" s="160"/>
      <c r="J390" s="160"/>
      <c r="K390" s="160"/>
    </row>
    <row r="391" spans="2:11" s="127" customFormat="1" ht="13.9" hidden="1">
      <c r="B391" s="160"/>
      <c r="C391" s="160"/>
      <c r="D391" s="160"/>
      <c r="E391" s="160"/>
      <c r="F391" s="160"/>
      <c r="G391" s="160"/>
      <c r="H391" s="160"/>
      <c r="I391" s="160"/>
      <c r="J391" s="160"/>
      <c r="K391" s="160"/>
    </row>
    <row r="392" spans="2:11" s="127" customFormat="1" ht="13.9" hidden="1">
      <c r="B392" s="160"/>
      <c r="C392" s="160"/>
      <c r="D392" s="160"/>
      <c r="E392" s="160"/>
      <c r="F392" s="160"/>
      <c r="G392" s="160"/>
      <c r="H392" s="160"/>
      <c r="I392" s="160"/>
      <c r="J392" s="160"/>
      <c r="K392" s="160"/>
    </row>
    <row r="393" spans="2:11" s="127" customFormat="1" ht="13.9" hidden="1">
      <c r="B393" s="160"/>
      <c r="C393" s="160"/>
      <c r="D393" s="160"/>
      <c r="E393" s="160"/>
      <c r="F393" s="160"/>
      <c r="G393" s="160"/>
      <c r="H393" s="160"/>
      <c r="I393" s="160"/>
      <c r="J393" s="160"/>
      <c r="K393" s="160"/>
    </row>
    <row r="394" spans="2:11" s="127" customFormat="1" ht="13.9" hidden="1">
      <c r="B394" s="160"/>
      <c r="C394" s="160"/>
      <c r="D394" s="160"/>
      <c r="E394" s="160"/>
      <c r="F394" s="160"/>
      <c r="G394" s="160"/>
      <c r="H394" s="160"/>
      <c r="I394" s="160"/>
      <c r="J394" s="160"/>
      <c r="K394" s="160"/>
    </row>
    <row r="395" spans="2:11" s="127" customFormat="1" ht="13.9" hidden="1">
      <c r="B395" s="160"/>
      <c r="C395" s="160"/>
      <c r="D395" s="160"/>
      <c r="E395" s="160"/>
      <c r="F395" s="160"/>
      <c r="G395" s="160"/>
      <c r="H395" s="160"/>
      <c r="I395" s="160"/>
      <c r="J395" s="160"/>
      <c r="K395" s="160"/>
    </row>
    <row r="396" spans="2:11" s="127" customFormat="1" ht="13.9" hidden="1">
      <c r="B396" s="160"/>
      <c r="C396" s="160"/>
      <c r="D396" s="160"/>
      <c r="E396" s="160"/>
      <c r="F396" s="160"/>
      <c r="G396" s="160"/>
      <c r="H396" s="160"/>
      <c r="I396" s="160"/>
      <c r="J396" s="160"/>
      <c r="K396" s="160"/>
    </row>
    <row r="397" spans="2:11" s="127" customFormat="1" ht="13.9" hidden="1">
      <c r="B397" s="160"/>
      <c r="C397" s="160"/>
      <c r="D397" s="160"/>
      <c r="E397" s="160"/>
      <c r="F397" s="160"/>
      <c r="G397" s="160"/>
      <c r="H397" s="160"/>
      <c r="I397" s="160"/>
      <c r="J397" s="160"/>
      <c r="K397" s="160"/>
    </row>
    <row r="398" spans="2:11" s="127" customFormat="1" ht="13.9" hidden="1">
      <c r="B398" s="160"/>
      <c r="C398" s="160"/>
      <c r="D398" s="160"/>
      <c r="E398" s="160"/>
      <c r="F398" s="160"/>
      <c r="G398" s="160"/>
      <c r="H398" s="160"/>
      <c r="I398" s="160"/>
      <c r="J398" s="160"/>
      <c r="K398" s="160"/>
    </row>
    <row r="399" spans="2:11" s="127" customFormat="1" ht="13.9" hidden="1">
      <c r="B399" s="160"/>
      <c r="C399" s="160"/>
      <c r="D399" s="160"/>
      <c r="E399" s="160"/>
      <c r="F399" s="160"/>
      <c r="G399" s="160"/>
      <c r="H399" s="160"/>
      <c r="I399" s="160"/>
      <c r="J399" s="160"/>
      <c r="K399" s="160"/>
    </row>
    <row r="400" spans="2:11" s="127" customFormat="1" ht="13.9" hidden="1">
      <c r="B400" s="160"/>
      <c r="C400" s="160"/>
      <c r="D400" s="160"/>
      <c r="E400" s="160"/>
      <c r="F400" s="160"/>
      <c r="G400" s="160"/>
      <c r="H400" s="160"/>
      <c r="I400" s="160"/>
      <c r="J400" s="160"/>
      <c r="K400" s="160"/>
    </row>
    <row r="401" spans="2:11" s="127" customFormat="1" ht="13.9" hidden="1">
      <c r="B401" s="160"/>
      <c r="C401" s="160"/>
      <c r="D401" s="160"/>
      <c r="E401" s="160"/>
      <c r="F401" s="160"/>
      <c r="G401" s="160"/>
      <c r="H401" s="160"/>
      <c r="I401" s="160"/>
      <c r="J401" s="160"/>
      <c r="K401" s="160"/>
    </row>
    <row r="402" spans="2:11" s="127" customFormat="1" ht="13.9" hidden="1">
      <c r="B402" s="160"/>
      <c r="C402" s="160"/>
      <c r="D402" s="160"/>
      <c r="E402" s="160"/>
      <c r="F402" s="160"/>
      <c r="G402" s="160"/>
      <c r="H402" s="160"/>
      <c r="I402" s="160"/>
      <c r="J402" s="160"/>
      <c r="K402" s="160"/>
    </row>
    <row r="403" spans="2:11" s="127" customFormat="1" ht="13.9" hidden="1">
      <c r="B403" s="160"/>
      <c r="C403" s="160"/>
      <c r="D403" s="160"/>
      <c r="E403" s="160"/>
      <c r="F403" s="160"/>
      <c r="G403" s="160"/>
      <c r="H403" s="160"/>
      <c r="I403" s="160"/>
      <c r="J403" s="160"/>
      <c r="K403" s="160"/>
    </row>
    <row r="404" spans="2:11" s="127" customFormat="1" ht="13.9" hidden="1">
      <c r="B404" s="160"/>
      <c r="C404" s="160"/>
      <c r="D404" s="160"/>
      <c r="E404" s="160"/>
      <c r="F404" s="160"/>
      <c r="G404" s="160"/>
      <c r="H404" s="160"/>
      <c r="I404" s="160"/>
      <c r="J404" s="160"/>
      <c r="K404" s="160"/>
    </row>
    <row r="405" spans="2:11" s="127" customFormat="1" ht="13.9" hidden="1">
      <c r="B405" s="160"/>
      <c r="C405" s="160"/>
      <c r="D405" s="160"/>
      <c r="E405" s="160"/>
      <c r="F405" s="160"/>
      <c r="G405" s="160"/>
      <c r="H405" s="160"/>
      <c r="I405" s="160"/>
      <c r="J405" s="160"/>
      <c r="K405" s="160"/>
    </row>
    <row r="406" spans="2:11" s="127" customFormat="1" ht="13.9" hidden="1">
      <c r="B406" s="160"/>
      <c r="C406" s="160"/>
      <c r="D406" s="160"/>
      <c r="E406" s="160"/>
      <c r="F406" s="160"/>
      <c r="G406" s="160"/>
      <c r="H406" s="160"/>
      <c r="I406" s="160"/>
      <c r="J406" s="160"/>
      <c r="K406" s="160"/>
    </row>
    <row r="407" spans="2:11" s="127" customFormat="1" ht="13.9" hidden="1">
      <c r="B407" s="160"/>
      <c r="C407" s="160"/>
      <c r="D407" s="160"/>
      <c r="E407" s="160"/>
      <c r="F407" s="160"/>
      <c r="G407" s="160"/>
      <c r="H407" s="160"/>
      <c r="I407" s="160"/>
      <c r="J407" s="160"/>
      <c r="K407" s="160"/>
    </row>
    <row r="408" spans="2:11" s="127" customFormat="1" ht="13.9" hidden="1">
      <c r="B408" s="160"/>
      <c r="C408" s="160"/>
      <c r="D408" s="160"/>
      <c r="E408" s="160"/>
      <c r="F408" s="160"/>
      <c r="G408" s="160"/>
      <c r="H408" s="160"/>
      <c r="I408" s="160"/>
      <c r="J408" s="160"/>
      <c r="K408" s="160"/>
    </row>
    <row r="409" spans="2:11" s="127" customFormat="1" ht="13.9" hidden="1">
      <c r="B409" s="160"/>
      <c r="C409" s="160"/>
      <c r="D409" s="160"/>
      <c r="E409" s="160"/>
      <c r="F409" s="160"/>
      <c r="G409" s="160"/>
      <c r="H409" s="160"/>
      <c r="I409" s="160"/>
      <c r="J409" s="160"/>
      <c r="K409" s="160"/>
    </row>
    <row r="410" spans="2:11" s="127" customFormat="1" ht="13.9" hidden="1">
      <c r="B410" s="160"/>
      <c r="C410" s="160"/>
      <c r="D410" s="160"/>
      <c r="E410" s="160"/>
      <c r="F410" s="160"/>
      <c r="G410" s="160"/>
      <c r="H410" s="160"/>
      <c r="I410" s="160"/>
      <c r="J410" s="160"/>
      <c r="K410" s="160"/>
    </row>
    <row r="411" spans="2:11" s="127" customFormat="1" ht="13.9" hidden="1">
      <c r="B411" s="160"/>
      <c r="C411" s="160"/>
      <c r="D411" s="160"/>
      <c r="E411" s="160"/>
      <c r="F411" s="160"/>
      <c r="G411" s="160"/>
      <c r="H411" s="160"/>
      <c r="I411" s="160"/>
      <c r="J411" s="160"/>
      <c r="K411" s="160"/>
    </row>
    <row r="412" spans="2:11" s="127" customFormat="1" ht="13.9" hidden="1">
      <c r="B412" s="160"/>
      <c r="C412" s="160"/>
      <c r="D412" s="160"/>
      <c r="E412" s="160"/>
      <c r="F412" s="160"/>
      <c r="G412" s="160"/>
      <c r="H412" s="160"/>
      <c r="I412" s="160"/>
      <c r="J412" s="160"/>
      <c r="K412" s="160"/>
    </row>
    <row r="413" spans="2:11" s="127" customFormat="1" ht="13.9" hidden="1">
      <c r="B413" s="160"/>
      <c r="C413" s="160"/>
      <c r="D413" s="160"/>
      <c r="E413" s="160"/>
      <c r="F413" s="160"/>
      <c r="G413" s="160"/>
      <c r="H413" s="160"/>
      <c r="I413" s="160"/>
      <c r="J413" s="160"/>
      <c r="K413" s="160"/>
    </row>
    <row r="414" spans="2:11" s="127" customFormat="1" ht="13.9" hidden="1">
      <c r="B414" s="160"/>
      <c r="C414" s="160"/>
      <c r="D414" s="160"/>
      <c r="E414" s="160"/>
      <c r="F414" s="160"/>
      <c r="G414" s="160"/>
      <c r="H414" s="160"/>
      <c r="I414" s="160"/>
      <c r="J414" s="160"/>
      <c r="K414" s="160"/>
    </row>
    <row r="415" spans="2:11" s="127" customFormat="1" ht="13.9" hidden="1">
      <c r="B415" s="160"/>
      <c r="C415" s="160"/>
      <c r="D415" s="160"/>
      <c r="E415" s="160"/>
      <c r="F415" s="160"/>
      <c r="G415" s="160"/>
      <c r="H415" s="160"/>
      <c r="I415" s="160"/>
      <c r="J415" s="160"/>
      <c r="K415" s="160"/>
    </row>
    <row r="416" spans="2:11" s="127" customFormat="1" ht="13.9" hidden="1">
      <c r="B416" s="160"/>
      <c r="C416" s="160"/>
      <c r="D416" s="160"/>
      <c r="E416" s="160"/>
      <c r="F416" s="160"/>
      <c r="G416" s="160"/>
      <c r="H416" s="160"/>
      <c r="I416" s="160"/>
      <c r="J416" s="160"/>
      <c r="K416" s="160"/>
    </row>
    <row r="417" spans="2:11" s="127" customFormat="1" ht="13.9" hidden="1">
      <c r="B417" s="160"/>
      <c r="C417" s="160"/>
      <c r="D417" s="160"/>
      <c r="E417" s="160"/>
      <c r="F417" s="160"/>
      <c r="G417" s="160"/>
      <c r="H417" s="160"/>
      <c r="I417" s="160"/>
      <c r="J417" s="160"/>
      <c r="K417" s="160"/>
    </row>
    <row r="418" spans="2:11" s="127" customFormat="1" ht="13.9" hidden="1">
      <c r="B418" s="160"/>
      <c r="C418" s="160"/>
      <c r="D418" s="160"/>
      <c r="E418" s="160"/>
      <c r="F418" s="160"/>
      <c r="G418" s="160"/>
      <c r="H418" s="160"/>
      <c r="I418" s="160"/>
      <c r="J418" s="160"/>
      <c r="K418" s="160"/>
    </row>
    <row r="419" spans="2:11" s="127" customFormat="1" ht="13.9" hidden="1">
      <c r="B419" s="160"/>
      <c r="C419" s="160"/>
      <c r="D419" s="160"/>
      <c r="E419" s="160"/>
      <c r="F419" s="160"/>
      <c r="G419" s="160"/>
      <c r="H419" s="160"/>
      <c r="I419" s="160"/>
      <c r="J419" s="160"/>
      <c r="K419" s="160"/>
    </row>
    <row r="420" spans="2:11" s="127" customFormat="1" ht="13.9" hidden="1">
      <c r="B420" s="160"/>
      <c r="C420" s="160"/>
      <c r="D420" s="160"/>
      <c r="E420" s="160"/>
      <c r="F420" s="160"/>
      <c r="G420" s="160"/>
      <c r="H420" s="160"/>
      <c r="I420" s="160"/>
      <c r="J420" s="160"/>
      <c r="K420" s="160"/>
    </row>
    <row r="421" spans="2:11" s="127" customFormat="1" ht="13.9" hidden="1">
      <c r="B421" s="160"/>
      <c r="C421" s="160"/>
      <c r="D421" s="160"/>
      <c r="E421" s="160"/>
      <c r="F421" s="160"/>
      <c r="G421" s="160"/>
      <c r="H421" s="160"/>
      <c r="I421" s="160"/>
      <c r="J421" s="160"/>
      <c r="K421" s="160"/>
    </row>
    <row r="422" spans="2:11" s="127" customFormat="1" ht="13.9" hidden="1">
      <c r="B422" s="160"/>
      <c r="C422" s="160"/>
      <c r="D422" s="160"/>
      <c r="E422" s="160"/>
      <c r="F422" s="160"/>
      <c r="G422" s="160"/>
      <c r="H422" s="160"/>
      <c r="I422" s="160"/>
      <c r="J422" s="160"/>
      <c r="K422" s="160"/>
    </row>
    <row r="423" spans="2:11" s="127" customFormat="1" ht="13.9" hidden="1">
      <c r="B423" s="160"/>
      <c r="C423" s="160"/>
      <c r="D423" s="160"/>
      <c r="E423" s="160"/>
      <c r="F423" s="160"/>
      <c r="G423" s="160"/>
      <c r="H423" s="160"/>
      <c r="I423" s="160"/>
      <c r="J423" s="160"/>
      <c r="K423" s="160"/>
    </row>
    <row r="424" spans="2:11" s="127" customFormat="1" ht="13.9" hidden="1">
      <c r="B424" s="160"/>
      <c r="C424" s="160"/>
      <c r="D424" s="160"/>
      <c r="E424" s="160"/>
      <c r="F424" s="160"/>
      <c r="G424" s="160"/>
      <c r="H424" s="160"/>
      <c r="I424" s="160"/>
      <c r="J424" s="160"/>
      <c r="K424" s="160"/>
    </row>
    <row r="425" spans="2:11" s="127" customFormat="1" ht="13.9" hidden="1">
      <c r="B425" s="160"/>
      <c r="C425" s="160"/>
      <c r="D425" s="160"/>
      <c r="E425" s="160"/>
      <c r="F425" s="160"/>
      <c r="G425" s="160"/>
      <c r="H425" s="160"/>
      <c r="I425" s="160"/>
      <c r="J425" s="160"/>
      <c r="K425" s="160"/>
    </row>
    <row r="426" spans="2:11" s="127" customFormat="1" ht="13.9" hidden="1">
      <c r="B426" s="160"/>
      <c r="C426" s="160"/>
      <c r="D426" s="160"/>
      <c r="E426" s="160"/>
      <c r="F426" s="160"/>
      <c r="G426" s="160"/>
      <c r="H426" s="160"/>
      <c r="I426" s="160"/>
      <c r="J426" s="160"/>
      <c r="K426" s="160"/>
    </row>
    <row r="427" spans="2:11" s="127" customFormat="1" ht="13.9" hidden="1">
      <c r="B427" s="160"/>
      <c r="C427" s="160"/>
      <c r="D427" s="160"/>
      <c r="E427" s="160"/>
      <c r="F427" s="160"/>
      <c r="G427" s="160"/>
      <c r="H427" s="160"/>
      <c r="I427" s="160"/>
      <c r="J427" s="160"/>
      <c r="K427" s="160"/>
    </row>
    <row r="428" spans="2:11" s="127" customFormat="1" ht="13.9" hidden="1">
      <c r="B428" s="160"/>
      <c r="C428" s="160"/>
      <c r="D428" s="160"/>
      <c r="E428" s="160"/>
      <c r="F428" s="160"/>
      <c r="G428" s="160"/>
      <c r="H428" s="160"/>
      <c r="I428" s="160"/>
      <c r="J428" s="160"/>
      <c r="K428" s="160"/>
    </row>
    <row r="429" spans="2:11" s="127" customFormat="1" ht="13.9" hidden="1">
      <c r="B429" s="160"/>
      <c r="C429" s="160"/>
      <c r="D429" s="160"/>
      <c r="E429" s="160"/>
      <c r="F429" s="160"/>
      <c r="G429" s="160"/>
      <c r="H429" s="160"/>
      <c r="I429" s="160"/>
      <c r="J429" s="160"/>
      <c r="K429" s="160"/>
    </row>
    <row r="430" spans="2:11" s="127" customFormat="1" ht="13.9" hidden="1">
      <c r="B430" s="160"/>
      <c r="C430" s="160"/>
      <c r="D430" s="160"/>
      <c r="E430" s="160"/>
      <c r="F430" s="160"/>
      <c r="G430" s="160"/>
      <c r="H430" s="160"/>
      <c r="I430" s="160"/>
      <c r="J430" s="160"/>
      <c r="K430" s="160"/>
    </row>
    <row r="431" spans="2:11" s="127" customFormat="1" ht="13.9" hidden="1">
      <c r="B431" s="160"/>
      <c r="C431" s="160"/>
      <c r="D431" s="160"/>
      <c r="E431" s="160"/>
      <c r="F431" s="160"/>
      <c r="G431" s="160"/>
      <c r="H431" s="160"/>
      <c r="I431" s="160"/>
      <c r="J431" s="160"/>
      <c r="K431" s="160"/>
    </row>
    <row r="432" spans="2:11" s="127" customFormat="1" ht="13.9" hidden="1">
      <c r="B432" s="160"/>
      <c r="C432" s="160"/>
      <c r="D432" s="160"/>
      <c r="E432" s="160"/>
      <c r="F432" s="160"/>
      <c r="G432" s="160"/>
      <c r="H432" s="160"/>
      <c r="I432" s="160"/>
      <c r="J432" s="160"/>
      <c r="K432" s="160"/>
    </row>
    <row r="433" spans="2:11" s="127" customFormat="1" ht="13.9" hidden="1">
      <c r="B433" s="160"/>
      <c r="C433" s="160"/>
      <c r="D433" s="160"/>
      <c r="E433" s="160"/>
      <c r="F433" s="160"/>
      <c r="G433" s="160"/>
      <c r="H433" s="160"/>
      <c r="I433" s="160"/>
      <c r="J433" s="160"/>
      <c r="K433" s="160"/>
    </row>
    <row r="434" spans="2:11" s="127" customFormat="1" ht="13.9" hidden="1">
      <c r="B434" s="160"/>
      <c r="C434" s="160"/>
      <c r="D434" s="160"/>
      <c r="E434" s="160"/>
      <c r="F434" s="160"/>
      <c r="G434" s="160"/>
      <c r="H434" s="160"/>
      <c r="I434" s="160"/>
      <c r="J434" s="160"/>
      <c r="K434" s="160"/>
    </row>
    <row r="435" spans="2:11" s="127" customFormat="1" ht="13.9" hidden="1">
      <c r="B435" s="160"/>
      <c r="C435" s="160"/>
      <c r="D435" s="160"/>
      <c r="E435" s="160"/>
      <c r="F435" s="160"/>
      <c r="G435" s="160"/>
      <c r="H435" s="160"/>
      <c r="I435" s="160"/>
      <c r="J435" s="160"/>
      <c r="K435" s="160"/>
    </row>
    <row r="436" spans="2:11" s="127" customFormat="1" ht="13.9" hidden="1">
      <c r="B436" s="160"/>
      <c r="C436" s="160"/>
      <c r="D436" s="160"/>
      <c r="E436" s="160"/>
      <c r="F436" s="160"/>
      <c r="G436" s="160"/>
      <c r="H436" s="160"/>
      <c r="I436" s="160"/>
      <c r="J436" s="160"/>
      <c r="K436" s="160"/>
    </row>
    <row r="437" spans="2:11" s="127" customFormat="1" ht="13.9" hidden="1">
      <c r="B437" s="160"/>
      <c r="C437" s="160"/>
      <c r="D437" s="160"/>
      <c r="E437" s="160"/>
      <c r="F437" s="160"/>
      <c r="G437" s="160"/>
      <c r="H437" s="160"/>
      <c r="I437" s="160"/>
      <c r="J437" s="160"/>
      <c r="K437" s="160"/>
    </row>
    <row r="438" spans="2:11" s="127" customFormat="1" ht="13.9" hidden="1">
      <c r="B438" s="160"/>
      <c r="C438" s="160"/>
      <c r="D438" s="160"/>
      <c r="E438" s="160"/>
      <c r="F438" s="160"/>
      <c r="G438" s="160"/>
      <c r="H438" s="160"/>
      <c r="I438" s="160"/>
      <c r="J438" s="160"/>
      <c r="K438" s="160"/>
    </row>
    <row r="439" spans="2:11" s="127" customFormat="1" ht="13.9" hidden="1">
      <c r="B439" s="160"/>
      <c r="C439" s="160"/>
      <c r="D439" s="160"/>
      <c r="E439" s="160"/>
      <c r="F439" s="160"/>
      <c r="G439" s="160"/>
      <c r="H439" s="160"/>
      <c r="I439" s="160"/>
      <c r="J439" s="160"/>
      <c r="K439" s="160"/>
    </row>
    <row r="440" spans="2:11" s="127" customFormat="1" ht="13.9" hidden="1">
      <c r="B440" s="160"/>
      <c r="C440" s="160"/>
      <c r="D440" s="160"/>
      <c r="E440" s="160"/>
      <c r="F440" s="160"/>
      <c r="G440" s="160"/>
      <c r="H440" s="160"/>
      <c r="I440" s="160"/>
      <c r="J440" s="160"/>
      <c r="K440" s="160"/>
    </row>
    <row r="441" spans="2:11" s="127" customFormat="1" ht="13.9" hidden="1">
      <c r="B441" s="160"/>
      <c r="C441" s="160"/>
      <c r="D441" s="160"/>
      <c r="E441" s="160"/>
      <c r="F441" s="160"/>
      <c r="G441" s="160"/>
      <c r="H441" s="160"/>
      <c r="I441" s="160"/>
      <c r="J441" s="160"/>
      <c r="K441" s="160"/>
    </row>
    <row r="442" spans="2:11" s="127" customFormat="1" ht="13.9" hidden="1">
      <c r="B442" s="160"/>
      <c r="C442" s="160"/>
      <c r="D442" s="160"/>
      <c r="E442" s="160"/>
      <c r="F442" s="160"/>
      <c r="G442" s="160"/>
      <c r="H442" s="160"/>
      <c r="I442" s="160"/>
      <c r="J442" s="160"/>
      <c r="K442" s="160"/>
    </row>
    <row r="443" spans="2:11" s="127" customFormat="1" ht="13.9" hidden="1">
      <c r="B443" s="160"/>
      <c r="C443" s="160"/>
      <c r="D443" s="160"/>
      <c r="E443" s="160"/>
      <c r="F443" s="160"/>
      <c r="G443" s="160"/>
      <c r="H443" s="160"/>
      <c r="I443" s="160"/>
      <c r="J443" s="160"/>
      <c r="K443" s="160"/>
    </row>
    <row r="444" spans="2:11" s="127" customFormat="1" ht="13.9" hidden="1">
      <c r="B444" s="160"/>
      <c r="C444" s="160"/>
      <c r="D444" s="160"/>
      <c r="E444" s="160"/>
      <c r="F444" s="160"/>
      <c r="G444" s="160"/>
      <c r="H444" s="160"/>
      <c r="I444" s="160"/>
      <c r="J444" s="160"/>
      <c r="K444" s="160"/>
    </row>
    <row r="445" spans="2:11" s="127" customFormat="1" ht="13.9" hidden="1">
      <c r="B445" s="160"/>
      <c r="C445" s="160"/>
      <c r="D445" s="160"/>
      <c r="E445" s="160"/>
      <c r="F445" s="160"/>
      <c r="G445" s="160"/>
      <c r="H445" s="160"/>
      <c r="I445" s="160"/>
      <c r="J445" s="160"/>
      <c r="K445" s="160"/>
    </row>
    <row r="446" spans="2:11" s="127" customFormat="1" ht="13.9" hidden="1">
      <c r="B446" s="160"/>
      <c r="C446" s="160"/>
      <c r="D446" s="160"/>
      <c r="E446" s="160"/>
      <c r="F446" s="160"/>
      <c r="G446" s="160"/>
      <c r="H446" s="160"/>
      <c r="I446" s="160"/>
      <c r="J446" s="160"/>
      <c r="K446" s="160"/>
    </row>
    <row r="447" spans="2:11" s="127" customFormat="1" ht="13.9" hidden="1">
      <c r="B447" s="160"/>
      <c r="C447" s="160"/>
      <c r="D447" s="160"/>
      <c r="E447" s="160"/>
      <c r="F447" s="160"/>
      <c r="G447" s="160"/>
      <c r="H447" s="160"/>
      <c r="I447" s="160"/>
      <c r="J447" s="160"/>
      <c r="K447" s="160"/>
    </row>
    <row r="448" spans="2:11" s="127" customFormat="1" ht="13.9" hidden="1">
      <c r="B448" s="160"/>
      <c r="C448" s="160"/>
      <c r="D448" s="160"/>
      <c r="E448" s="160"/>
      <c r="F448" s="160"/>
      <c r="G448" s="160"/>
      <c r="H448" s="160"/>
      <c r="I448" s="160"/>
      <c r="J448" s="160"/>
      <c r="K448" s="160"/>
    </row>
    <row r="449" spans="2:11" s="127" customFormat="1" ht="13.9" hidden="1">
      <c r="B449" s="160"/>
      <c r="C449" s="160"/>
      <c r="D449" s="160"/>
      <c r="E449" s="160"/>
      <c r="F449" s="160"/>
      <c r="G449" s="160"/>
      <c r="H449" s="160"/>
      <c r="I449" s="160"/>
      <c r="J449" s="160"/>
      <c r="K449" s="160"/>
    </row>
    <row r="450" spans="2:11" s="127" customFormat="1" ht="13.9" hidden="1">
      <c r="B450" s="160"/>
      <c r="C450" s="160"/>
      <c r="D450" s="160"/>
      <c r="E450" s="160"/>
      <c r="F450" s="160"/>
      <c r="G450" s="160"/>
      <c r="H450" s="160"/>
      <c r="I450" s="160"/>
      <c r="J450" s="160"/>
      <c r="K450" s="160"/>
    </row>
    <row r="451" spans="2:11" s="127" customFormat="1" ht="13.9" hidden="1">
      <c r="B451" s="160"/>
      <c r="C451" s="160"/>
      <c r="D451" s="160"/>
      <c r="E451" s="160"/>
      <c r="F451" s="160"/>
      <c r="G451" s="160"/>
      <c r="H451" s="160"/>
      <c r="I451" s="160"/>
      <c r="J451" s="160"/>
      <c r="K451" s="160"/>
    </row>
    <row r="452" spans="2:11" s="127" customFormat="1" ht="13.9" hidden="1">
      <c r="B452" s="160"/>
      <c r="C452" s="160"/>
      <c r="D452" s="160"/>
      <c r="E452" s="160"/>
      <c r="F452" s="160"/>
      <c r="G452" s="160"/>
      <c r="H452" s="160"/>
      <c r="I452" s="160"/>
      <c r="J452" s="160"/>
      <c r="K452" s="160"/>
    </row>
    <row r="453" spans="2:11" s="127" customFormat="1" ht="13.9" hidden="1">
      <c r="B453" s="160"/>
      <c r="C453" s="160"/>
      <c r="D453" s="160"/>
      <c r="E453" s="160"/>
      <c r="F453" s="160"/>
      <c r="G453" s="160"/>
      <c r="H453" s="160"/>
      <c r="I453" s="160"/>
      <c r="J453" s="160"/>
      <c r="K453" s="160"/>
    </row>
    <row r="454" spans="2:11" s="127" customFormat="1" ht="13.9" hidden="1">
      <c r="B454" s="160"/>
      <c r="C454" s="160"/>
      <c r="D454" s="160"/>
      <c r="E454" s="160"/>
      <c r="F454" s="160"/>
      <c r="G454" s="160"/>
      <c r="H454" s="160"/>
      <c r="I454" s="160"/>
      <c r="J454" s="160"/>
      <c r="K454" s="160"/>
    </row>
    <row r="455" spans="2:11" s="127" customFormat="1" ht="13.9" hidden="1">
      <c r="B455" s="160"/>
      <c r="C455" s="160"/>
      <c r="D455" s="160"/>
      <c r="E455" s="160"/>
      <c r="F455" s="160"/>
      <c r="G455" s="160"/>
      <c r="H455" s="160"/>
      <c r="I455" s="160"/>
      <c r="J455" s="160"/>
      <c r="K455" s="160"/>
    </row>
    <row r="456" spans="2:11" s="127" customFormat="1" ht="13.9" hidden="1">
      <c r="B456" s="160"/>
      <c r="C456" s="160"/>
      <c r="D456" s="160"/>
      <c r="E456" s="160"/>
      <c r="F456" s="160"/>
      <c r="G456" s="160"/>
      <c r="H456" s="160"/>
      <c r="I456" s="160"/>
      <c r="J456" s="160"/>
      <c r="K456" s="160"/>
    </row>
    <row r="457" spans="2:11" s="127" customFormat="1" ht="13.9" hidden="1">
      <c r="B457" s="160"/>
      <c r="C457" s="160"/>
      <c r="D457" s="160"/>
      <c r="E457" s="160"/>
      <c r="F457" s="160"/>
      <c r="G457" s="160"/>
      <c r="H457" s="160"/>
      <c r="I457" s="160"/>
      <c r="J457" s="160"/>
      <c r="K457" s="160"/>
    </row>
    <row r="458" spans="2:11" s="127" customFormat="1" ht="13.9" hidden="1">
      <c r="B458" s="160"/>
      <c r="C458" s="160"/>
      <c r="D458" s="160"/>
      <c r="E458" s="160"/>
      <c r="F458" s="160"/>
      <c r="G458" s="160"/>
      <c r="H458" s="160"/>
      <c r="I458" s="160"/>
      <c r="J458" s="160"/>
      <c r="K458" s="160"/>
    </row>
    <row r="459" spans="2:11" s="127" customFormat="1" ht="13.9" hidden="1">
      <c r="B459" s="160"/>
      <c r="C459" s="160"/>
      <c r="D459" s="160"/>
      <c r="E459" s="160"/>
      <c r="F459" s="160"/>
      <c r="G459" s="160"/>
      <c r="H459" s="160"/>
      <c r="I459" s="160"/>
      <c r="J459" s="160"/>
      <c r="K459" s="160"/>
    </row>
    <row r="460" spans="2:11" s="127" customFormat="1" ht="13.9" hidden="1">
      <c r="B460" s="160"/>
      <c r="C460" s="160"/>
      <c r="D460" s="160"/>
      <c r="E460" s="160"/>
      <c r="F460" s="160"/>
      <c r="G460" s="160"/>
      <c r="H460" s="160"/>
      <c r="I460" s="160"/>
      <c r="J460" s="160"/>
      <c r="K460" s="160"/>
    </row>
    <row r="461" spans="2:11" s="127" customFormat="1" ht="13.9" hidden="1">
      <c r="B461" s="160"/>
      <c r="C461" s="160"/>
      <c r="D461" s="160"/>
      <c r="E461" s="160"/>
      <c r="F461" s="160"/>
      <c r="G461" s="160"/>
      <c r="H461" s="160"/>
      <c r="I461" s="160"/>
      <c r="J461" s="160"/>
      <c r="K461" s="160"/>
    </row>
    <row r="462" spans="2:11" s="127" customFormat="1" ht="13.9" hidden="1">
      <c r="B462" s="160"/>
      <c r="C462" s="160"/>
      <c r="D462" s="160"/>
      <c r="E462" s="160"/>
      <c r="F462" s="160"/>
      <c r="G462" s="160"/>
      <c r="H462" s="160"/>
      <c r="I462" s="160"/>
      <c r="J462" s="160"/>
      <c r="K462" s="160"/>
    </row>
    <row r="463" spans="2:11" s="127" customFormat="1" ht="13.9" hidden="1">
      <c r="B463" s="160"/>
      <c r="C463" s="160"/>
      <c r="D463" s="160"/>
      <c r="E463" s="160"/>
      <c r="F463" s="160"/>
      <c r="G463" s="160"/>
      <c r="H463" s="160"/>
      <c r="I463" s="160"/>
      <c r="J463" s="160"/>
      <c r="K463" s="160"/>
    </row>
    <row r="464" spans="2:11" s="127" customFormat="1" ht="13.9" hidden="1">
      <c r="B464" s="160"/>
      <c r="C464" s="160"/>
      <c r="D464" s="160"/>
      <c r="E464" s="160"/>
      <c r="F464" s="160"/>
      <c r="G464" s="160"/>
      <c r="H464" s="160"/>
      <c r="I464" s="160"/>
      <c r="J464" s="160"/>
      <c r="K464" s="160"/>
    </row>
    <row r="465" spans="2:11" s="127" customFormat="1" ht="13.9" hidden="1">
      <c r="B465" s="160"/>
      <c r="C465" s="160"/>
      <c r="D465" s="160"/>
      <c r="E465" s="160"/>
      <c r="F465" s="160"/>
      <c r="G465" s="160"/>
      <c r="H465" s="160"/>
      <c r="I465" s="160"/>
      <c r="J465" s="160"/>
      <c r="K465" s="160"/>
    </row>
    <row r="466" spans="2:11" s="127" customFormat="1" ht="13.9" hidden="1">
      <c r="B466" s="160"/>
      <c r="C466" s="160"/>
      <c r="D466" s="160"/>
      <c r="E466" s="160"/>
      <c r="F466" s="160"/>
      <c r="G466" s="160"/>
      <c r="H466" s="160"/>
      <c r="I466" s="160"/>
      <c r="J466" s="160"/>
      <c r="K466" s="160"/>
    </row>
    <row r="467" spans="2:11" s="127" customFormat="1" ht="13.9" hidden="1">
      <c r="B467" s="160"/>
      <c r="C467" s="160"/>
      <c r="D467" s="160"/>
      <c r="E467" s="160"/>
      <c r="F467" s="160"/>
      <c r="G467" s="160"/>
      <c r="H467" s="160"/>
      <c r="I467" s="160"/>
      <c r="J467" s="160"/>
      <c r="K467" s="160"/>
    </row>
    <row r="468" spans="2:11" s="127" customFormat="1" ht="13.9" hidden="1">
      <c r="B468" s="160"/>
      <c r="C468" s="160"/>
      <c r="D468" s="160"/>
      <c r="E468" s="160"/>
      <c r="F468" s="160"/>
      <c r="G468" s="160"/>
      <c r="H468" s="160"/>
      <c r="I468" s="160"/>
      <c r="J468" s="160"/>
      <c r="K468" s="160"/>
    </row>
    <row r="469" spans="2:11" s="127" customFormat="1" ht="13.9" hidden="1">
      <c r="B469" s="160"/>
      <c r="C469" s="160"/>
      <c r="D469" s="160"/>
      <c r="E469" s="160"/>
      <c r="F469" s="160"/>
      <c r="G469" s="160"/>
      <c r="H469" s="160"/>
      <c r="I469" s="160"/>
      <c r="J469" s="160"/>
      <c r="K469" s="160"/>
    </row>
    <row r="470" spans="2:11" s="127" customFormat="1" ht="13.9" hidden="1">
      <c r="B470" s="160"/>
      <c r="C470" s="160"/>
      <c r="D470" s="160"/>
      <c r="E470" s="160"/>
      <c r="F470" s="160"/>
      <c r="G470" s="160"/>
      <c r="H470" s="160"/>
      <c r="I470" s="160"/>
      <c r="J470" s="160"/>
      <c r="K470" s="160"/>
    </row>
    <row r="471" spans="2:11" s="127" customFormat="1" ht="13.9" hidden="1">
      <c r="B471" s="160"/>
      <c r="C471" s="160"/>
      <c r="D471" s="160"/>
      <c r="E471" s="160"/>
      <c r="F471" s="160"/>
      <c r="G471" s="160"/>
      <c r="H471" s="160"/>
      <c r="I471" s="160"/>
      <c r="J471" s="160"/>
      <c r="K471" s="160"/>
    </row>
    <row r="472" spans="2:11" s="127" customFormat="1" ht="13.9" hidden="1">
      <c r="B472" s="160"/>
      <c r="C472" s="160"/>
      <c r="D472" s="160"/>
      <c r="E472" s="160"/>
      <c r="F472" s="160"/>
      <c r="G472" s="160"/>
      <c r="H472" s="160"/>
      <c r="I472" s="160"/>
      <c r="J472" s="160"/>
      <c r="K472" s="160"/>
    </row>
    <row r="473" spans="2:11" s="127" customFormat="1" ht="13.9" hidden="1">
      <c r="B473" s="160"/>
      <c r="C473" s="160"/>
      <c r="D473" s="160"/>
      <c r="E473" s="160"/>
      <c r="F473" s="160"/>
      <c r="G473" s="160"/>
      <c r="H473" s="160"/>
      <c r="I473" s="160"/>
      <c r="J473" s="160"/>
      <c r="K473" s="160"/>
    </row>
    <row r="474" spans="2:11" s="127" customFormat="1" ht="13.9" hidden="1">
      <c r="B474" s="160"/>
      <c r="C474" s="160"/>
      <c r="D474" s="160"/>
      <c r="E474" s="160"/>
      <c r="F474" s="160"/>
      <c r="G474" s="160"/>
      <c r="H474" s="160"/>
      <c r="I474" s="160"/>
      <c r="J474" s="160"/>
      <c r="K474" s="160"/>
    </row>
    <row r="475" spans="2:11" s="127" customFormat="1" ht="13.9" hidden="1">
      <c r="B475" s="160"/>
      <c r="C475" s="160"/>
      <c r="D475" s="160"/>
      <c r="E475" s="160"/>
      <c r="F475" s="160"/>
      <c r="G475" s="160"/>
      <c r="H475" s="160"/>
      <c r="I475" s="160"/>
      <c r="J475" s="160"/>
      <c r="K475" s="160"/>
    </row>
    <row r="476" spans="2:11" s="127" customFormat="1" ht="13.9" hidden="1">
      <c r="B476" s="160"/>
      <c r="C476" s="160"/>
      <c r="D476" s="160"/>
      <c r="E476" s="160"/>
      <c r="F476" s="160"/>
      <c r="G476" s="160"/>
      <c r="H476" s="160"/>
      <c r="I476" s="160"/>
      <c r="J476" s="160"/>
      <c r="K476" s="160"/>
    </row>
    <row r="477" spans="2:11" s="127" customFormat="1" ht="13.9" hidden="1">
      <c r="B477" s="160"/>
      <c r="C477" s="160"/>
      <c r="D477" s="160"/>
      <c r="E477" s="160"/>
      <c r="F477" s="160"/>
      <c r="G477" s="160"/>
      <c r="H477" s="160"/>
      <c r="I477" s="160"/>
      <c r="J477" s="160"/>
      <c r="K477" s="160"/>
    </row>
    <row r="478" spans="2:11" s="127" customFormat="1" ht="13.9" hidden="1">
      <c r="B478" s="160"/>
      <c r="C478" s="160"/>
      <c r="D478" s="160"/>
      <c r="E478" s="160"/>
      <c r="F478" s="160"/>
      <c r="G478" s="160"/>
      <c r="H478" s="160"/>
      <c r="I478" s="160"/>
      <c r="J478" s="160"/>
      <c r="K478" s="160"/>
    </row>
    <row r="479" spans="2:11" s="127" customFormat="1" ht="13.9" hidden="1">
      <c r="B479" s="160"/>
      <c r="C479" s="160"/>
      <c r="D479" s="160"/>
      <c r="E479" s="160"/>
      <c r="F479" s="160"/>
      <c r="G479" s="160"/>
      <c r="H479" s="160"/>
      <c r="I479" s="160"/>
      <c r="J479" s="160"/>
      <c r="K479" s="160"/>
    </row>
    <row r="480" spans="2:11" s="127" customFormat="1" ht="13.9" hidden="1">
      <c r="B480" s="160"/>
      <c r="C480" s="160"/>
      <c r="D480" s="160"/>
      <c r="E480" s="160"/>
      <c r="F480" s="160"/>
      <c r="G480" s="160"/>
      <c r="H480" s="160"/>
      <c r="I480" s="160"/>
      <c r="J480" s="160"/>
      <c r="K480" s="160"/>
    </row>
    <row r="481" spans="2:11" s="127" customFormat="1" ht="13.9" hidden="1">
      <c r="B481" s="160"/>
      <c r="C481" s="160"/>
      <c r="D481" s="160"/>
      <c r="E481" s="160"/>
      <c r="F481" s="160"/>
      <c r="G481" s="160"/>
      <c r="H481" s="160"/>
      <c r="I481" s="160"/>
      <c r="J481" s="160"/>
      <c r="K481" s="160"/>
    </row>
    <row r="482" spans="2:11" s="127" customFormat="1" ht="13.9" hidden="1">
      <c r="B482" s="160"/>
      <c r="C482" s="160"/>
      <c r="D482" s="160"/>
      <c r="E482" s="160"/>
      <c r="F482" s="160"/>
      <c r="G482" s="160"/>
      <c r="H482" s="160"/>
      <c r="I482" s="160"/>
      <c r="J482" s="160"/>
      <c r="K482" s="160"/>
    </row>
    <row r="483" spans="2:11" s="127" customFormat="1" ht="13.9" hidden="1">
      <c r="B483" s="160"/>
      <c r="C483" s="160"/>
      <c r="D483" s="160"/>
      <c r="E483" s="160"/>
      <c r="F483" s="160"/>
      <c r="G483" s="160"/>
      <c r="H483" s="160"/>
      <c r="I483" s="160"/>
      <c r="J483" s="160"/>
      <c r="K483" s="160"/>
    </row>
    <row r="484" spans="2:11" s="127" customFormat="1" ht="13.9" hidden="1">
      <c r="B484" s="160"/>
      <c r="C484" s="160"/>
      <c r="D484" s="160"/>
      <c r="E484" s="160"/>
      <c r="F484" s="160"/>
      <c r="G484" s="160"/>
      <c r="H484" s="160"/>
      <c r="I484" s="160"/>
      <c r="J484" s="160"/>
      <c r="K484" s="160"/>
    </row>
    <row r="485" spans="2:11" s="127" customFormat="1" ht="13.9" hidden="1">
      <c r="B485" s="160"/>
      <c r="C485" s="160"/>
      <c r="D485" s="160"/>
      <c r="E485" s="160"/>
      <c r="F485" s="160"/>
      <c r="G485" s="160"/>
      <c r="H485" s="160"/>
      <c r="I485" s="160"/>
      <c r="J485" s="160"/>
      <c r="K485" s="160"/>
    </row>
    <row r="486" spans="2:11" s="127" customFormat="1" ht="13.9" hidden="1">
      <c r="B486" s="160"/>
      <c r="C486" s="160"/>
      <c r="D486" s="160"/>
      <c r="E486" s="160"/>
      <c r="F486" s="160"/>
      <c r="G486" s="160"/>
      <c r="H486" s="160"/>
      <c r="I486" s="160"/>
      <c r="J486" s="160"/>
      <c r="K486" s="160"/>
    </row>
    <row r="487" spans="2:11" s="127" customFormat="1" ht="13.9" hidden="1">
      <c r="B487" s="160"/>
      <c r="C487" s="160"/>
      <c r="D487" s="160"/>
      <c r="E487" s="160"/>
      <c r="F487" s="160"/>
      <c r="G487" s="160"/>
      <c r="H487" s="160"/>
      <c r="I487" s="160"/>
      <c r="J487" s="160"/>
      <c r="K487" s="160"/>
    </row>
    <row r="488" spans="2:11" s="127" customFormat="1" ht="13.9" hidden="1">
      <c r="B488" s="160"/>
      <c r="C488" s="160"/>
      <c r="D488" s="160"/>
      <c r="E488" s="160"/>
      <c r="F488" s="160"/>
      <c r="G488" s="160"/>
      <c r="H488" s="160"/>
      <c r="I488" s="160"/>
      <c r="J488" s="160"/>
      <c r="K488" s="160"/>
    </row>
    <row r="489" spans="2:11" s="127" customFormat="1" ht="13.9" hidden="1">
      <c r="B489" s="160"/>
      <c r="C489" s="160"/>
      <c r="D489" s="160"/>
      <c r="E489" s="160"/>
      <c r="F489" s="160"/>
      <c r="G489" s="160"/>
      <c r="H489" s="160"/>
      <c r="I489" s="160"/>
      <c r="J489" s="160"/>
      <c r="K489" s="160"/>
    </row>
    <row r="490" spans="2:11" s="127" customFormat="1" ht="13.9" hidden="1">
      <c r="B490" s="160"/>
      <c r="C490" s="160"/>
      <c r="D490" s="160"/>
      <c r="E490" s="160"/>
      <c r="F490" s="160"/>
      <c r="G490" s="160"/>
      <c r="H490" s="160"/>
      <c r="I490" s="160"/>
      <c r="J490" s="160"/>
      <c r="K490" s="160"/>
    </row>
    <row r="491" spans="2:11" s="127" customFormat="1" ht="13.9" hidden="1">
      <c r="B491" s="160"/>
      <c r="C491" s="160"/>
      <c r="D491" s="160"/>
      <c r="E491" s="160"/>
      <c r="F491" s="160"/>
      <c r="G491" s="160"/>
      <c r="H491" s="160"/>
      <c r="I491" s="160"/>
      <c r="J491" s="160"/>
      <c r="K491" s="160"/>
    </row>
    <row r="492" spans="2:11" s="127" customFormat="1" ht="13.9" hidden="1">
      <c r="B492" s="160"/>
      <c r="C492" s="160"/>
      <c r="D492" s="160"/>
      <c r="E492" s="160"/>
      <c r="F492" s="160"/>
      <c r="G492" s="160"/>
      <c r="H492" s="160"/>
      <c r="I492" s="160"/>
      <c r="J492" s="160"/>
      <c r="K492" s="160"/>
    </row>
    <row r="493" spans="2:11" s="127" customFormat="1" ht="13.9" hidden="1">
      <c r="B493" s="160"/>
      <c r="C493" s="160"/>
      <c r="D493" s="160"/>
      <c r="E493" s="160"/>
      <c r="F493" s="160"/>
      <c r="G493" s="160"/>
      <c r="H493" s="160"/>
      <c r="I493" s="160"/>
      <c r="J493" s="160"/>
      <c r="K493" s="160"/>
    </row>
    <row r="494" spans="2:11" s="127" customFormat="1" ht="13.9" hidden="1">
      <c r="B494" s="160"/>
      <c r="C494" s="160"/>
      <c r="D494" s="160"/>
      <c r="E494" s="160"/>
      <c r="F494" s="160"/>
      <c r="G494" s="160"/>
      <c r="H494" s="160"/>
      <c r="I494" s="160"/>
      <c r="J494" s="160"/>
      <c r="K494" s="160"/>
    </row>
    <row r="495" spans="2:11" s="127" customFormat="1" ht="13.9" hidden="1">
      <c r="B495" s="160"/>
      <c r="C495" s="160"/>
      <c r="D495" s="160"/>
      <c r="E495" s="160"/>
      <c r="F495" s="160"/>
      <c r="G495" s="160"/>
      <c r="H495" s="160"/>
      <c r="I495" s="160"/>
      <c r="J495" s="160"/>
      <c r="K495" s="160"/>
    </row>
    <row r="496" spans="2:11" s="127" customFormat="1" ht="13.9" hidden="1">
      <c r="B496" s="160"/>
      <c r="C496" s="160"/>
      <c r="D496" s="160"/>
      <c r="E496" s="160"/>
      <c r="F496" s="160"/>
      <c r="G496" s="160"/>
      <c r="H496" s="160"/>
      <c r="I496" s="160"/>
      <c r="J496" s="160"/>
      <c r="K496" s="160"/>
    </row>
    <row r="497" spans="2:11" s="127" customFormat="1" ht="13.9" hidden="1">
      <c r="B497" s="160"/>
      <c r="C497" s="160"/>
      <c r="D497" s="160"/>
      <c r="E497" s="160"/>
      <c r="F497" s="160"/>
      <c r="G497" s="160"/>
      <c r="H497" s="160"/>
      <c r="I497" s="160"/>
      <c r="J497" s="160"/>
      <c r="K497" s="160"/>
    </row>
    <row r="498" spans="2:11" s="127" customFormat="1" ht="13.9" hidden="1">
      <c r="B498" s="160"/>
      <c r="C498" s="160"/>
      <c r="D498" s="160"/>
      <c r="E498" s="160"/>
      <c r="F498" s="160"/>
      <c r="G498" s="160"/>
      <c r="H498" s="160"/>
      <c r="I498" s="160"/>
      <c r="J498" s="160"/>
      <c r="K498" s="160"/>
    </row>
    <row r="499" spans="2:11" s="127" customFormat="1" ht="13.9" hidden="1">
      <c r="B499" s="160"/>
      <c r="C499" s="160"/>
      <c r="D499" s="160"/>
      <c r="E499" s="160"/>
      <c r="F499" s="160"/>
      <c r="G499" s="160"/>
      <c r="H499" s="160"/>
      <c r="I499" s="160"/>
      <c r="J499" s="160"/>
      <c r="K499" s="160"/>
    </row>
    <row r="500" spans="2:11" s="127" customFormat="1" ht="13.9" hidden="1">
      <c r="B500" s="160"/>
      <c r="C500" s="160"/>
      <c r="D500" s="160"/>
      <c r="E500" s="160"/>
      <c r="F500" s="160"/>
      <c r="G500" s="160"/>
      <c r="H500" s="160"/>
      <c r="I500" s="160"/>
      <c r="J500" s="160"/>
      <c r="K500" s="160"/>
    </row>
    <row r="501" spans="2:11" s="127" customFormat="1" ht="13.9" hidden="1">
      <c r="B501" s="160"/>
      <c r="C501" s="160"/>
      <c r="D501" s="160"/>
      <c r="E501" s="160"/>
      <c r="F501" s="160"/>
      <c r="G501" s="160"/>
      <c r="H501" s="160"/>
      <c r="I501" s="160"/>
      <c r="J501" s="160"/>
      <c r="K501" s="160"/>
    </row>
    <row r="502" spans="2:11" s="127" customFormat="1" ht="13.9" hidden="1">
      <c r="B502" s="160"/>
      <c r="C502" s="160"/>
      <c r="D502" s="160"/>
      <c r="E502" s="160"/>
      <c r="F502" s="160"/>
      <c r="G502" s="160"/>
      <c r="H502" s="160"/>
      <c r="I502" s="160"/>
      <c r="J502" s="160"/>
      <c r="K502" s="160"/>
    </row>
    <row r="503" spans="2:11" s="127" customFormat="1" ht="13.9" hidden="1">
      <c r="B503" s="160"/>
      <c r="C503" s="160"/>
      <c r="D503" s="160"/>
      <c r="E503" s="160"/>
      <c r="F503" s="160"/>
      <c r="G503" s="160"/>
      <c r="H503" s="160"/>
      <c r="I503" s="160"/>
      <c r="J503" s="160"/>
      <c r="K503" s="160"/>
    </row>
    <row r="504" spans="2:11" s="127" customFormat="1" ht="13.9" hidden="1">
      <c r="B504" s="160"/>
      <c r="C504" s="160"/>
      <c r="D504" s="160"/>
      <c r="E504" s="160"/>
      <c r="F504" s="160"/>
      <c r="G504" s="160"/>
      <c r="H504" s="160"/>
      <c r="I504" s="160"/>
      <c r="J504" s="160"/>
      <c r="K504" s="160"/>
    </row>
    <row r="505" spans="2:11" s="127" customFormat="1" ht="13.9" hidden="1">
      <c r="B505" s="160"/>
      <c r="C505" s="160"/>
      <c r="D505" s="160"/>
      <c r="E505" s="160"/>
      <c r="F505" s="160"/>
      <c r="G505" s="160"/>
      <c r="H505" s="160"/>
      <c r="I505" s="160"/>
      <c r="J505" s="160"/>
      <c r="K505" s="160"/>
    </row>
    <row r="506" spans="2:11" s="127" customFormat="1" ht="13.9" hidden="1">
      <c r="B506" s="160"/>
      <c r="C506" s="160"/>
      <c r="D506" s="160"/>
      <c r="E506" s="160"/>
      <c r="F506" s="160"/>
      <c r="G506" s="160"/>
      <c r="H506" s="160"/>
      <c r="I506" s="160"/>
      <c r="J506" s="160"/>
      <c r="K506" s="160"/>
    </row>
    <row r="507" spans="2:11" s="127" customFormat="1" ht="13.9" hidden="1">
      <c r="B507" s="160"/>
      <c r="C507" s="160"/>
      <c r="D507" s="160"/>
      <c r="E507" s="160"/>
      <c r="F507" s="160"/>
      <c r="G507" s="160"/>
      <c r="H507" s="160"/>
      <c r="I507" s="160"/>
      <c r="J507" s="160"/>
      <c r="K507" s="160"/>
    </row>
    <row r="508" spans="2:11" s="127" customFormat="1" ht="13.9" hidden="1">
      <c r="B508" s="160"/>
      <c r="C508" s="160"/>
      <c r="D508" s="160"/>
      <c r="E508" s="160"/>
      <c r="F508" s="160"/>
      <c r="G508" s="160"/>
      <c r="H508" s="160"/>
      <c r="I508" s="160"/>
      <c r="J508" s="160"/>
      <c r="K508" s="160"/>
    </row>
    <row r="509" spans="2:11" s="127" customFormat="1" ht="13.9" hidden="1">
      <c r="B509" s="160"/>
      <c r="C509" s="160"/>
      <c r="D509" s="160"/>
      <c r="E509" s="160"/>
      <c r="F509" s="160"/>
      <c r="G509" s="160"/>
      <c r="H509" s="160"/>
      <c r="I509" s="160"/>
      <c r="J509" s="160"/>
      <c r="K509" s="160"/>
    </row>
    <row r="510" spans="2:11" s="127" customFormat="1" ht="13.9" hidden="1">
      <c r="B510" s="160"/>
      <c r="C510" s="160"/>
      <c r="D510" s="160"/>
      <c r="E510" s="160"/>
      <c r="F510" s="160"/>
      <c r="G510" s="160"/>
      <c r="H510" s="160"/>
      <c r="I510" s="160"/>
      <c r="J510" s="160"/>
      <c r="K510" s="160"/>
    </row>
    <row r="511" spans="2:11" s="127" customFormat="1" ht="13.9" hidden="1">
      <c r="B511" s="160"/>
      <c r="C511" s="160"/>
      <c r="D511" s="160"/>
      <c r="E511" s="160"/>
      <c r="F511" s="160"/>
      <c r="G511" s="160"/>
      <c r="H511" s="160"/>
      <c r="I511" s="160"/>
      <c r="J511" s="160"/>
      <c r="K511" s="160"/>
    </row>
    <row r="512" spans="2:11" s="127" customFormat="1" ht="13.9" hidden="1">
      <c r="B512" s="160"/>
      <c r="C512" s="160"/>
      <c r="D512" s="160"/>
      <c r="E512" s="160"/>
      <c r="F512" s="160"/>
      <c r="G512" s="160"/>
      <c r="H512" s="160"/>
      <c r="I512" s="160"/>
      <c r="J512" s="160"/>
      <c r="K512" s="160"/>
    </row>
    <row r="513" spans="2:11" s="127" customFormat="1" ht="13.9" hidden="1">
      <c r="B513" s="160"/>
      <c r="C513" s="160"/>
      <c r="D513" s="160"/>
      <c r="E513" s="160"/>
      <c r="F513" s="160"/>
      <c r="G513" s="160"/>
      <c r="H513" s="160"/>
      <c r="I513" s="160"/>
      <c r="J513" s="160"/>
      <c r="K513" s="160"/>
    </row>
    <row r="514" spans="2:11" s="127" customFormat="1" ht="13.9" hidden="1">
      <c r="B514" s="160"/>
      <c r="C514" s="160"/>
      <c r="D514" s="160"/>
      <c r="E514" s="160"/>
      <c r="F514" s="160"/>
      <c r="G514" s="160"/>
      <c r="H514" s="160"/>
      <c r="I514" s="160"/>
      <c r="J514" s="160"/>
      <c r="K514" s="160"/>
    </row>
    <row r="515" spans="2:11" s="127" customFormat="1" ht="13.9" hidden="1">
      <c r="B515" s="160"/>
      <c r="C515" s="160"/>
      <c r="D515" s="160"/>
      <c r="E515" s="160"/>
      <c r="F515" s="160"/>
      <c r="G515" s="160"/>
      <c r="H515" s="160"/>
      <c r="I515" s="160"/>
      <c r="J515" s="160"/>
      <c r="K515" s="160"/>
    </row>
    <row r="516" spans="2:11" s="127" customFormat="1" ht="13.9" hidden="1">
      <c r="B516" s="160"/>
      <c r="C516" s="160"/>
      <c r="D516" s="160"/>
      <c r="E516" s="160"/>
      <c r="F516" s="160"/>
      <c r="G516" s="160"/>
      <c r="H516" s="160"/>
      <c r="I516" s="160"/>
      <c r="J516" s="160"/>
      <c r="K516" s="160"/>
    </row>
    <row r="517" spans="2:11" s="127" customFormat="1" ht="13.9" hidden="1">
      <c r="B517" s="160"/>
      <c r="C517" s="160"/>
      <c r="D517" s="160"/>
      <c r="E517" s="160"/>
      <c r="F517" s="160"/>
      <c r="G517" s="160"/>
      <c r="H517" s="160"/>
      <c r="I517" s="160"/>
      <c r="J517" s="160"/>
      <c r="K517" s="160"/>
    </row>
    <row r="518" spans="2:11" s="127" customFormat="1" ht="13.9" hidden="1">
      <c r="B518" s="160"/>
      <c r="C518" s="160"/>
      <c r="D518" s="160"/>
      <c r="E518" s="160"/>
      <c r="F518" s="160"/>
      <c r="G518" s="160"/>
      <c r="H518" s="160"/>
      <c r="I518" s="160"/>
      <c r="J518" s="160"/>
      <c r="K518" s="160"/>
    </row>
    <row r="519" spans="2:11" s="127" customFormat="1" ht="13.9" hidden="1">
      <c r="B519" s="160"/>
      <c r="C519" s="160"/>
      <c r="D519" s="160"/>
      <c r="E519" s="160"/>
      <c r="F519" s="160"/>
      <c r="G519" s="160"/>
      <c r="H519" s="160"/>
      <c r="I519" s="160"/>
      <c r="J519" s="160"/>
      <c r="K519" s="160"/>
    </row>
    <row r="520" spans="2:11" s="127" customFormat="1" ht="13.9" hidden="1">
      <c r="B520" s="160"/>
      <c r="C520" s="160"/>
      <c r="D520" s="160"/>
      <c r="E520" s="160"/>
      <c r="F520" s="160"/>
      <c r="G520" s="160"/>
      <c r="H520" s="160"/>
      <c r="I520" s="160"/>
      <c r="J520" s="160"/>
      <c r="K520" s="160"/>
    </row>
    <row r="521" spans="2:11" s="127" customFormat="1" ht="13.9" hidden="1">
      <c r="B521" s="160"/>
      <c r="C521" s="160"/>
      <c r="D521" s="160"/>
      <c r="E521" s="160"/>
      <c r="F521" s="160"/>
      <c r="G521" s="160"/>
      <c r="H521" s="160"/>
      <c r="I521" s="160"/>
      <c r="J521" s="160"/>
      <c r="K521" s="160"/>
    </row>
    <row r="522" spans="2:11" s="127" customFormat="1" ht="13.9" hidden="1">
      <c r="B522" s="160"/>
      <c r="C522" s="160"/>
      <c r="D522" s="160"/>
      <c r="E522" s="160"/>
      <c r="F522" s="160"/>
      <c r="G522" s="160"/>
      <c r="H522" s="160"/>
      <c r="I522" s="160"/>
      <c r="J522" s="160"/>
      <c r="K522" s="160"/>
    </row>
    <row r="523" spans="2:11" s="127" customFormat="1" ht="13.9" hidden="1">
      <c r="B523" s="160"/>
      <c r="C523" s="160"/>
      <c r="D523" s="160"/>
      <c r="E523" s="160"/>
      <c r="F523" s="160"/>
      <c r="G523" s="160"/>
      <c r="H523" s="160"/>
      <c r="I523" s="160"/>
      <c r="J523" s="160"/>
      <c r="K523" s="160"/>
    </row>
    <row r="524" spans="2:11" s="127" customFormat="1" ht="13.9" hidden="1">
      <c r="B524" s="160"/>
      <c r="C524" s="160"/>
      <c r="D524" s="160"/>
      <c r="E524" s="160"/>
      <c r="F524" s="160"/>
      <c r="G524" s="160"/>
      <c r="H524" s="160"/>
      <c r="I524" s="160"/>
      <c r="J524" s="160"/>
      <c r="K524" s="160"/>
    </row>
    <row r="525" spans="2:11" s="127" customFormat="1" ht="13.9" hidden="1">
      <c r="B525" s="160"/>
      <c r="C525" s="160"/>
      <c r="D525" s="160"/>
      <c r="E525" s="160"/>
      <c r="F525" s="160"/>
      <c r="G525" s="160"/>
      <c r="H525" s="160"/>
      <c r="I525" s="160"/>
      <c r="J525" s="160"/>
      <c r="K525" s="160"/>
    </row>
    <row r="526" spans="2:11" s="127" customFormat="1" ht="13.9" hidden="1">
      <c r="B526" s="160"/>
      <c r="C526" s="160"/>
      <c r="D526" s="160"/>
      <c r="E526" s="160"/>
      <c r="F526" s="160"/>
      <c r="G526" s="160"/>
      <c r="H526" s="160"/>
      <c r="I526" s="160"/>
      <c r="J526" s="160"/>
      <c r="K526" s="160"/>
    </row>
    <row r="527" spans="2:11" s="127" customFormat="1" ht="13.9" hidden="1">
      <c r="B527" s="160"/>
      <c r="C527" s="160"/>
      <c r="D527" s="160"/>
      <c r="E527" s="160"/>
      <c r="F527" s="160"/>
      <c r="G527" s="160"/>
      <c r="H527" s="160"/>
      <c r="I527" s="160"/>
      <c r="J527" s="160"/>
      <c r="K527" s="160"/>
    </row>
    <row r="528" spans="2:11" s="127" customFormat="1" ht="13.9" hidden="1">
      <c r="B528" s="160"/>
      <c r="C528" s="160"/>
      <c r="D528" s="160"/>
      <c r="E528" s="160"/>
      <c r="F528" s="160"/>
      <c r="G528" s="160"/>
      <c r="H528" s="160"/>
      <c r="I528" s="160"/>
      <c r="J528" s="160"/>
      <c r="K528" s="160"/>
    </row>
    <row r="529" spans="2:11" s="127" customFormat="1" ht="13.9" hidden="1">
      <c r="B529" s="160"/>
      <c r="C529" s="160"/>
      <c r="D529" s="160"/>
      <c r="E529" s="160"/>
      <c r="F529" s="160"/>
      <c r="G529" s="160"/>
      <c r="H529" s="160"/>
      <c r="I529" s="160"/>
      <c r="J529" s="160"/>
      <c r="K529" s="160"/>
    </row>
    <row r="530" spans="2:11" s="127" customFormat="1" ht="13.9" hidden="1">
      <c r="B530" s="160"/>
      <c r="C530" s="160"/>
      <c r="D530" s="160"/>
      <c r="E530" s="160"/>
      <c r="F530" s="160"/>
      <c r="G530" s="160"/>
      <c r="H530" s="160"/>
      <c r="I530" s="160"/>
      <c r="J530" s="160"/>
      <c r="K530" s="160"/>
    </row>
    <row r="531" spans="2:11" s="127" customFormat="1" ht="13.9" hidden="1">
      <c r="B531" s="160"/>
      <c r="C531" s="160"/>
      <c r="D531" s="160"/>
      <c r="E531" s="160"/>
      <c r="F531" s="160"/>
      <c r="G531" s="160"/>
      <c r="H531" s="160"/>
      <c r="I531" s="160"/>
      <c r="J531" s="160"/>
      <c r="K531" s="160"/>
    </row>
    <row r="532" spans="2:11" s="127" customFormat="1" ht="13.9" hidden="1">
      <c r="B532" s="160"/>
      <c r="C532" s="160"/>
      <c r="D532" s="160"/>
      <c r="E532" s="160"/>
      <c r="F532" s="160"/>
      <c r="G532" s="160"/>
      <c r="H532" s="160"/>
      <c r="I532" s="160"/>
      <c r="J532" s="160"/>
      <c r="K532" s="160"/>
    </row>
    <row r="533" spans="2:11" s="127" customFormat="1" ht="13.9" hidden="1">
      <c r="B533" s="160"/>
      <c r="C533" s="160"/>
      <c r="D533" s="160"/>
      <c r="E533" s="160"/>
      <c r="F533" s="160"/>
      <c r="G533" s="160"/>
      <c r="H533" s="160"/>
      <c r="I533" s="160"/>
      <c r="J533" s="160"/>
      <c r="K533" s="160"/>
    </row>
    <row r="534" spans="2:11" s="127" customFormat="1" ht="13.9" hidden="1">
      <c r="B534" s="160"/>
      <c r="C534" s="160"/>
      <c r="D534" s="160"/>
      <c r="E534" s="160"/>
      <c r="F534" s="160"/>
      <c r="G534" s="160"/>
      <c r="H534" s="160"/>
      <c r="I534" s="160"/>
      <c r="J534" s="160"/>
      <c r="K534" s="160"/>
    </row>
    <row r="535" spans="2:11" s="127" customFormat="1" ht="13.9" hidden="1">
      <c r="B535" s="160"/>
      <c r="C535" s="160"/>
      <c r="D535" s="160"/>
      <c r="E535" s="160"/>
      <c r="F535" s="160"/>
      <c r="G535" s="160"/>
      <c r="H535" s="160"/>
      <c r="I535" s="160"/>
      <c r="J535" s="160"/>
      <c r="K535" s="160"/>
    </row>
    <row r="536" spans="2:11" s="127" customFormat="1" ht="13.9" hidden="1">
      <c r="B536" s="160"/>
      <c r="C536" s="160"/>
      <c r="D536" s="160"/>
      <c r="E536" s="160"/>
      <c r="F536" s="160"/>
      <c r="G536" s="160"/>
      <c r="H536" s="160"/>
      <c r="I536" s="160"/>
      <c r="J536" s="160"/>
      <c r="K536" s="160"/>
    </row>
    <row r="537" spans="2:11" s="127" customFormat="1" ht="13.9" hidden="1">
      <c r="B537" s="160"/>
      <c r="C537" s="160"/>
      <c r="D537" s="160"/>
      <c r="E537" s="160"/>
      <c r="F537" s="160"/>
      <c r="G537" s="160"/>
      <c r="H537" s="160"/>
      <c r="I537" s="160"/>
      <c r="J537" s="160"/>
      <c r="K537" s="160"/>
    </row>
    <row r="538" spans="2:11" s="127" customFormat="1" ht="13.9" hidden="1">
      <c r="B538" s="160"/>
      <c r="C538" s="160"/>
      <c r="D538" s="160"/>
      <c r="E538" s="160"/>
      <c r="F538" s="160"/>
      <c r="G538" s="160"/>
      <c r="H538" s="160"/>
      <c r="I538" s="160"/>
      <c r="J538" s="160"/>
      <c r="K538" s="160"/>
    </row>
    <row r="539" spans="2:11" s="127" customFormat="1" ht="13.9" hidden="1">
      <c r="B539" s="160"/>
      <c r="C539" s="160"/>
      <c r="D539" s="160"/>
      <c r="E539" s="160"/>
      <c r="F539" s="160"/>
      <c r="G539" s="160"/>
      <c r="H539" s="160"/>
      <c r="I539" s="160"/>
      <c r="J539" s="160"/>
      <c r="K539" s="160"/>
    </row>
    <row r="540" spans="2:11" s="127" customFormat="1" ht="13.9" hidden="1">
      <c r="B540" s="160"/>
      <c r="C540" s="160"/>
      <c r="D540" s="160"/>
      <c r="E540" s="160"/>
      <c r="F540" s="160"/>
      <c r="G540" s="160"/>
      <c r="H540" s="160"/>
      <c r="I540" s="160"/>
      <c r="J540" s="160"/>
      <c r="K540" s="160"/>
    </row>
    <row r="541" spans="2:11" s="127" customFormat="1" ht="13.9" hidden="1">
      <c r="B541" s="160"/>
      <c r="C541" s="160"/>
      <c r="D541" s="160"/>
      <c r="E541" s="160"/>
      <c r="F541" s="160"/>
      <c r="G541" s="160"/>
      <c r="H541" s="160"/>
      <c r="I541" s="160"/>
      <c r="J541" s="160"/>
      <c r="K541" s="160"/>
    </row>
    <row r="542" spans="2:11" s="127" customFormat="1" ht="13.9" hidden="1">
      <c r="B542" s="160"/>
      <c r="C542" s="160"/>
      <c r="D542" s="160"/>
      <c r="E542" s="160"/>
      <c r="F542" s="160"/>
      <c r="G542" s="160"/>
      <c r="H542" s="160"/>
      <c r="I542" s="160"/>
      <c r="J542" s="160"/>
      <c r="K542" s="160"/>
    </row>
    <row r="543" spans="2:11" s="127" customFormat="1" ht="13.9" hidden="1">
      <c r="B543" s="160"/>
      <c r="C543" s="160"/>
      <c r="D543" s="160"/>
      <c r="E543" s="160"/>
      <c r="F543" s="160"/>
      <c r="G543" s="160"/>
      <c r="H543" s="160"/>
      <c r="I543" s="160"/>
      <c r="J543" s="160"/>
      <c r="K543" s="160"/>
    </row>
    <row r="544" spans="2:11" s="127" customFormat="1" ht="13.9" hidden="1">
      <c r="B544" s="160"/>
      <c r="C544" s="160"/>
      <c r="D544" s="160"/>
      <c r="E544" s="160"/>
      <c r="F544" s="160"/>
      <c r="G544" s="160"/>
      <c r="H544" s="160"/>
      <c r="I544" s="160"/>
      <c r="J544" s="160"/>
      <c r="K544" s="160"/>
    </row>
    <row r="545" spans="2:11" s="127" customFormat="1" ht="13.9" hidden="1">
      <c r="B545" s="160"/>
      <c r="C545" s="160"/>
      <c r="D545" s="160"/>
      <c r="E545" s="160"/>
      <c r="F545" s="160"/>
      <c r="G545" s="160"/>
      <c r="H545" s="160"/>
      <c r="I545" s="160"/>
      <c r="J545" s="160"/>
      <c r="K545" s="160"/>
    </row>
    <row r="546" spans="2:11" s="127" customFormat="1" ht="13.9" hidden="1">
      <c r="B546" s="160"/>
      <c r="C546" s="160"/>
      <c r="D546" s="160"/>
      <c r="E546" s="160"/>
      <c r="F546" s="160"/>
      <c r="G546" s="160"/>
      <c r="H546" s="160"/>
      <c r="I546" s="160"/>
      <c r="J546" s="160"/>
      <c r="K546" s="160"/>
    </row>
    <row r="547" spans="2:11" s="127" customFormat="1" ht="13.9" hidden="1">
      <c r="B547" s="160"/>
      <c r="C547" s="160"/>
      <c r="D547" s="160"/>
      <c r="E547" s="160"/>
      <c r="F547" s="160"/>
      <c r="G547" s="160"/>
      <c r="H547" s="160"/>
      <c r="I547" s="160"/>
      <c r="J547" s="160"/>
      <c r="K547" s="160"/>
    </row>
    <row r="548" spans="2:11" s="127" customFormat="1" ht="13.9" hidden="1">
      <c r="B548" s="160"/>
      <c r="C548" s="160"/>
      <c r="D548" s="160"/>
      <c r="E548" s="160"/>
      <c r="F548" s="160"/>
      <c r="G548" s="160"/>
      <c r="H548" s="160"/>
      <c r="I548" s="160"/>
      <c r="J548" s="160"/>
      <c r="K548" s="160"/>
    </row>
    <row r="549" spans="2:11" s="127" customFormat="1" ht="13.9" hidden="1">
      <c r="B549" s="160"/>
      <c r="C549" s="160"/>
      <c r="D549" s="160"/>
      <c r="E549" s="160"/>
      <c r="F549" s="160"/>
      <c r="G549" s="160"/>
      <c r="H549" s="160"/>
      <c r="I549" s="160"/>
      <c r="J549" s="160"/>
      <c r="K549" s="160"/>
    </row>
    <row r="550" spans="2:11" s="127" customFormat="1" ht="13.9" hidden="1">
      <c r="B550" s="160"/>
      <c r="C550" s="160"/>
      <c r="D550" s="160"/>
      <c r="E550" s="160"/>
      <c r="F550" s="160"/>
      <c r="G550" s="160"/>
      <c r="H550" s="160"/>
      <c r="I550" s="160"/>
      <c r="J550" s="160"/>
      <c r="K550" s="160"/>
    </row>
    <row r="551" spans="2:11" s="127" customFormat="1" ht="13.9" hidden="1">
      <c r="B551" s="160"/>
      <c r="C551" s="160"/>
      <c r="D551" s="160"/>
      <c r="E551" s="160"/>
      <c r="F551" s="160"/>
      <c r="G551" s="160"/>
      <c r="H551" s="160"/>
      <c r="I551" s="160"/>
      <c r="J551" s="160"/>
      <c r="K551" s="160"/>
    </row>
    <row r="552" spans="2:11" s="127" customFormat="1" ht="13.9" hidden="1">
      <c r="B552" s="160"/>
      <c r="C552" s="160"/>
      <c r="D552" s="160"/>
      <c r="E552" s="160"/>
      <c r="F552" s="160"/>
      <c r="G552" s="160"/>
      <c r="H552" s="160"/>
      <c r="I552" s="160"/>
      <c r="J552" s="160"/>
      <c r="K552" s="160"/>
    </row>
    <row r="553" spans="2:11" s="127" customFormat="1" ht="13.9" hidden="1">
      <c r="B553" s="160"/>
      <c r="C553" s="160"/>
      <c r="D553" s="160"/>
      <c r="E553" s="160"/>
      <c r="F553" s="160"/>
      <c r="G553" s="160"/>
      <c r="H553" s="160"/>
      <c r="I553" s="160"/>
      <c r="J553" s="160"/>
      <c r="K553" s="160"/>
    </row>
    <row r="554" spans="2:11" s="127" customFormat="1" ht="13.9" hidden="1">
      <c r="B554" s="160"/>
      <c r="C554" s="160"/>
      <c r="D554" s="160"/>
      <c r="E554" s="160"/>
      <c r="F554" s="160"/>
      <c r="G554" s="160"/>
      <c r="H554" s="160"/>
      <c r="I554" s="160"/>
      <c r="J554" s="160"/>
      <c r="K554" s="160"/>
    </row>
    <row r="555" spans="2:11" s="127" customFormat="1" ht="13.9" hidden="1">
      <c r="B555" s="160"/>
      <c r="C555" s="160"/>
      <c r="D555" s="160"/>
      <c r="E555" s="160"/>
      <c r="F555" s="160"/>
      <c r="G555" s="160"/>
      <c r="H555" s="160"/>
      <c r="I555" s="160"/>
      <c r="J555" s="160"/>
      <c r="K555" s="160"/>
    </row>
    <row r="556" spans="2:11" s="127" customFormat="1" ht="13.9" hidden="1">
      <c r="B556" s="160"/>
      <c r="C556" s="160"/>
      <c r="D556" s="160"/>
      <c r="E556" s="160"/>
      <c r="F556" s="160"/>
      <c r="G556" s="160"/>
      <c r="H556" s="160"/>
      <c r="I556" s="160"/>
      <c r="J556" s="160"/>
      <c r="K556" s="160"/>
    </row>
    <row r="557" spans="2:11" s="127" customFormat="1" ht="13.9" hidden="1">
      <c r="B557" s="160"/>
      <c r="C557" s="160"/>
      <c r="D557" s="160"/>
      <c r="E557" s="160"/>
      <c r="F557" s="160"/>
      <c r="G557" s="160"/>
      <c r="H557" s="160"/>
      <c r="I557" s="160"/>
      <c r="J557" s="160"/>
      <c r="K557" s="160"/>
    </row>
    <row r="558" spans="2:11" s="127" customFormat="1" ht="13.9" hidden="1">
      <c r="B558" s="160"/>
      <c r="C558" s="160"/>
      <c r="D558" s="160"/>
      <c r="E558" s="160"/>
      <c r="F558" s="160"/>
      <c r="G558" s="160"/>
      <c r="H558" s="160"/>
      <c r="I558" s="160"/>
      <c r="J558" s="160"/>
      <c r="K558" s="160"/>
    </row>
    <row r="559" spans="2:11" s="127" customFormat="1" ht="13.9" hidden="1">
      <c r="B559" s="160"/>
      <c r="C559" s="160"/>
      <c r="D559" s="160"/>
      <c r="E559" s="160"/>
      <c r="F559" s="160"/>
      <c r="G559" s="160"/>
      <c r="H559" s="160"/>
      <c r="I559" s="160"/>
      <c r="J559" s="160"/>
      <c r="K559" s="160"/>
    </row>
    <row r="560" spans="2:11" s="127" customFormat="1" ht="13.9" hidden="1">
      <c r="B560" s="160"/>
      <c r="C560" s="160"/>
      <c r="D560" s="160"/>
      <c r="E560" s="160"/>
      <c r="F560" s="160"/>
      <c r="G560" s="160"/>
      <c r="H560" s="160"/>
      <c r="I560" s="160"/>
      <c r="J560" s="160"/>
      <c r="K560" s="160"/>
    </row>
    <row r="561" spans="2:11" s="127" customFormat="1" ht="13.9" hidden="1">
      <c r="B561" s="160"/>
      <c r="C561" s="160"/>
      <c r="D561" s="160"/>
      <c r="E561" s="160"/>
      <c r="F561" s="160"/>
      <c r="G561" s="160"/>
      <c r="H561" s="160"/>
      <c r="I561" s="160"/>
      <c r="J561" s="160"/>
      <c r="K561" s="160"/>
    </row>
    <row r="562" spans="2:11" s="127" customFormat="1" ht="13.9" hidden="1">
      <c r="B562" s="160"/>
      <c r="C562" s="160"/>
      <c r="D562" s="160"/>
      <c r="E562" s="160"/>
      <c r="F562" s="160"/>
      <c r="G562" s="160"/>
      <c r="H562" s="160"/>
      <c r="I562" s="160"/>
      <c r="J562" s="160"/>
      <c r="K562" s="160"/>
    </row>
    <row r="563" spans="2:11" s="127" customFormat="1" ht="13.9" hidden="1">
      <c r="B563" s="160"/>
      <c r="C563" s="160"/>
      <c r="D563" s="160"/>
      <c r="E563" s="160"/>
      <c r="F563" s="160"/>
      <c r="G563" s="160"/>
      <c r="H563" s="160"/>
      <c r="I563" s="160"/>
      <c r="J563" s="160"/>
      <c r="K563" s="160"/>
    </row>
    <row r="564" spans="2:11" s="127" customFormat="1" ht="13.9" hidden="1">
      <c r="B564" s="160"/>
      <c r="C564" s="160"/>
      <c r="D564" s="160"/>
      <c r="E564" s="160"/>
      <c r="F564" s="160"/>
      <c r="G564" s="160"/>
      <c r="H564" s="160"/>
      <c r="I564" s="160"/>
      <c r="J564" s="160"/>
      <c r="K564" s="160"/>
    </row>
    <row r="565" spans="2:11" s="127" customFormat="1" ht="13.9" hidden="1">
      <c r="B565" s="160"/>
      <c r="C565" s="160"/>
      <c r="D565" s="160"/>
      <c r="E565" s="160"/>
      <c r="F565" s="160"/>
      <c r="G565" s="160"/>
      <c r="H565" s="160"/>
      <c r="I565" s="160"/>
      <c r="J565" s="160"/>
      <c r="K565" s="160"/>
    </row>
    <row r="566" spans="2:11" s="127" customFormat="1" ht="13.9" hidden="1">
      <c r="B566" s="160"/>
      <c r="C566" s="160"/>
      <c r="D566" s="160"/>
      <c r="E566" s="160"/>
      <c r="F566" s="160"/>
      <c r="G566" s="160"/>
      <c r="H566" s="160"/>
      <c r="I566" s="160"/>
      <c r="J566" s="160"/>
      <c r="K566" s="160"/>
    </row>
    <row r="567" spans="2:11" s="127" customFormat="1" ht="13.9" hidden="1">
      <c r="B567" s="160"/>
      <c r="C567" s="160"/>
      <c r="D567" s="160"/>
      <c r="E567" s="160"/>
      <c r="F567" s="160"/>
      <c r="G567" s="160"/>
      <c r="H567" s="160"/>
      <c r="I567" s="160"/>
      <c r="J567" s="160"/>
      <c r="K567" s="160"/>
    </row>
    <row r="568" spans="2:11" s="127" customFormat="1" ht="13.9" hidden="1">
      <c r="B568" s="160"/>
      <c r="C568" s="160"/>
      <c r="D568" s="160"/>
      <c r="E568" s="160"/>
      <c r="F568" s="160"/>
      <c r="G568" s="160"/>
      <c r="H568" s="160"/>
      <c r="I568" s="160"/>
      <c r="J568" s="160"/>
      <c r="K568" s="160"/>
    </row>
    <row r="569" spans="2:11" s="127" customFormat="1" ht="13.9" hidden="1">
      <c r="B569" s="160"/>
      <c r="C569" s="160"/>
      <c r="D569" s="160"/>
      <c r="E569" s="160"/>
      <c r="F569" s="160"/>
      <c r="G569" s="160"/>
      <c r="H569" s="160"/>
      <c r="I569" s="160"/>
      <c r="J569" s="160"/>
      <c r="K569" s="160"/>
    </row>
    <row r="570" spans="2:11" s="127" customFormat="1" ht="13.9" hidden="1">
      <c r="B570" s="160"/>
      <c r="C570" s="160"/>
      <c r="D570" s="160"/>
      <c r="E570" s="160"/>
      <c r="F570" s="160"/>
      <c r="G570" s="160"/>
      <c r="H570" s="160"/>
      <c r="I570" s="160"/>
      <c r="J570" s="160"/>
      <c r="K570" s="160"/>
    </row>
    <row r="571" spans="2:11" s="127" customFormat="1" ht="13.9" hidden="1">
      <c r="B571" s="160"/>
      <c r="C571" s="160"/>
      <c r="D571" s="160"/>
      <c r="E571" s="160"/>
      <c r="F571" s="160"/>
      <c r="G571" s="160"/>
      <c r="H571" s="160"/>
      <c r="I571" s="160"/>
      <c r="J571" s="160"/>
      <c r="K571" s="160"/>
    </row>
    <row r="572" spans="2:11" s="127" customFormat="1" ht="13.9" hidden="1">
      <c r="B572" s="160"/>
      <c r="C572" s="160"/>
      <c r="D572" s="160"/>
      <c r="E572" s="160"/>
      <c r="F572" s="160"/>
      <c r="G572" s="160"/>
      <c r="H572" s="160"/>
      <c r="I572" s="160"/>
      <c r="J572" s="160"/>
      <c r="K572" s="160"/>
    </row>
    <row r="573" spans="2:11" s="127" customFormat="1" ht="13.9" hidden="1">
      <c r="B573" s="160"/>
      <c r="C573" s="160"/>
      <c r="D573" s="160"/>
      <c r="E573" s="160"/>
      <c r="F573" s="160"/>
      <c r="G573" s="160"/>
      <c r="H573" s="160"/>
      <c r="I573" s="160"/>
      <c r="J573" s="160"/>
      <c r="K573" s="160"/>
    </row>
    <row r="574" spans="2:11" s="127" customFormat="1" ht="13.9" hidden="1">
      <c r="B574" s="160"/>
      <c r="C574" s="160"/>
      <c r="D574" s="160"/>
      <c r="E574" s="160"/>
      <c r="F574" s="160"/>
      <c r="G574" s="160"/>
      <c r="H574" s="160"/>
      <c r="I574" s="160"/>
      <c r="J574" s="160"/>
      <c r="K574" s="160"/>
    </row>
    <row r="575" spans="2:11" s="127" customFormat="1" ht="13.9" hidden="1">
      <c r="B575" s="160"/>
      <c r="C575" s="160"/>
      <c r="D575" s="160"/>
      <c r="E575" s="160"/>
      <c r="F575" s="160"/>
      <c r="G575" s="160"/>
      <c r="H575" s="160"/>
      <c r="I575" s="160"/>
      <c r="J575" s="160"/>
      <c r="K575" s="160"/>
    </row>
    <row r="576" spans="2:11" s="127" customFormat="1" ht="13.9" hidden="1">
      <c r="B576" s="160"/>
      <c r="C576" s="160"/>
      <c r="D576" s="160"/>
      <c r="E576" s="160"/>
      <c r="F576" s="160"/>
      <c r="G576" s="160"/>
      <c r="H576" s="160"/>
      <c r="I576" s="160"/>
      <c r="J576" s="160"/>
      <c r="K576" s="160"/>
    </row>
    <row r="577" spans="2:11" s="127" customFormat="1" ht="13.9" hidden="1">
      <c r="B577" s="160"/>
      <c r="C577" s="160"/>
      <c r="D577" s="160"/>
      <c r="E577" s="160"/>
      <c r="F577" s="160"/>
      <c r="G577" s="160"/>
      <c r="H577" s="160"/>
      <c r="I577" s="160"/>
      <c r="J577" s="160"/>
      <c r="K577" s="160"/>
    </row>
    <row r="578" spans="2:11" s="127" customFormat="1" ht="13.9" hidden="1">
      <c r="B578" s="160"/>
      <c r="C578" s="160"/>
      <c r="D578" s="160"/>
      <c r="E578" s="160"/>
      <c r="F578" s="160"/>
      <c r="G578" s="160"/>
      <c r="H578" s="160"/>
      <c r="I578" s="160"/>
      <c r="J578" s="160"/>
      <c r="K578" s="160"/>
    </row>
    <row r="579" spans="2:11" s="127" customFormat="1" ht="13.9" hidden="1">
      <c r="B579" s="160"/>
      <c r="C579" s="160"/>
      <c r="D579" s="160"/>
      <c r="E579" s="160"/>
      <c r="F579" s="160"/>
      <c r="G579" s="160"/>
      <c r="H579" s="160"/>
      <c r="I579" s="160"/>
      <c r="J579" s="160"/>
      <c r="K579" s="160"/>
    </row>
    <row r="580" spans="2:11" s="127" customFormat="1" ht="13.9" hidden="1">
      <c r="B580" s="160"/>
      <c r="C580" s="160"/>
      <c r="D580" s="160"/>
      <c r="E580" s="160"/>
      <c r="F580" s="160"/>
      <c r="G580" s="160"/>
      <c r="H580" s="160"/>
      <c r="I580" s="160"/>
      <c r="J580" s="160"/>
      <c r="K580" s="160"/>
    </row>
    <row r="581" spans="2:11" s="127" customFormat="1" ht="13.9" hidden="1">
      <c r="B581" s="160"/>
      <c r="C581" s="160"/>
      <c r="D581" s="160"/>
      <c r="E581" s="160"/>
      <c r="F581" s="160"/>
      <c r="G581" s="160"/>
      <c r="H581" s="160"/>
      <c r="I581" s="160"/>
      <c r="J581" s="160"/>
      <c r="K581" s="160"/>
    </row>
    <row r="582" spans="2:11" s="127" customFormat="1" ht="13.9" hidden="1">
      <c r="B582" s="160"/>
      <c r="C582" s="160"/>
      <c r="D582" s="160"/>
      <c r="E582" s="160"/>
      <c r="F582" s="160"/>
      <c r="G582" s="160"/>
      <c r="H582" s="160"/>
      <c r="I582" s="160"/>
      <c r="J582" s="160"/>
      <c r="K582" s="160"/>
    </row>
    <row r="583" spans="2:11" s="127" customFormat="1" ht="13.9" hidden="1">
      <c r="B583" s="160"/>
      <c r="C583" s="160"/>
      <c r="D583" s="160"/>
      <c r="E583" s="160"/>
      <c r="F583" s="160"/>
      <c r="G583" s="160"/>
      <c r="H583" s="160"/>
      <c r="I583" s="160"/>
      <c r="J583" s="160"/>
      <c r="K583" s="160"/>
    </row>
    <row r="584" spans="2:11" s="127" customFormat="1" ht="13.9" hidden="1">
      <c r="B584" s="160"/>
      <c r="C584" s="160"/>
      <c r="D584" s="160"/>
      <c r="E584" s="160"/>
      <c r="F584" s="160"/>
      <c r="G584" s="160"/>
      <c r="H584" s="160"/>
      <c r="I584" s="160"/>
      <c r="J584" s="160"/>
      <c r="K584" s="160"/>
    </row>
    <row r="585" spans="2:11" s="127" customFormat="1" ht="13.9" hidden="1">
      <c r="B585" s="160"/>
      <c r="C585" s="160"/>
      <c r="D585" s="160"/>
      <c r="E585" s="160"/>
      <c r="F585" s="160"/>
      <c r="G585" s="160"/>
      <c r="H585" s="160"/>
      <c r="I585" s="160"/>
      <c r="J585" s="160"/>
      <c r="K585" s="160"/>
    </row>
    <row r="586" spans="2:11" s="127" customFormat="1" ht="13.9" hidden="1">
      <c r="B586" s="160"/>
      <c r="C586" s="160"/>
      <c r="D586" s="160"/>
      <c r="E586" s="160"/>
      <c r="F586" s="160"/>
      <c r="G586" s="160"/>
      <c r="H586" s="160"/>
      <c r="I586" s="160"/>
      <c r="J586" s="160"/>
      <c r="K586" s="160"/>
    </row>
    <row r="587" spans="2:11" s="127" customFormat="1" ht="13.9" hidden="1">
      <c r="B587" s="160"/>
      <c r="C587" s="160"/>
      <c r="D587" s="160"/>
      <c r="E587" s="160"/>
      <c r="F587" s="160"/>
      <c r="G587" s="160"/>
      <c r="H587" s="160"/>
      <c r="I587" s="160"/>
      <c r="J587" s="160"/>
      <c r="K587" s="160"/>
    </row>
    <row r="588" spans="2:11" s="127" customFormat="1" ht="13.9" hidden="1">
      <c r="B588" s="160"/>
      <c r="C588" s="160"/>
      <c r="D588" s="160"/>
      <c r="E588" s="160"/>
      <c r="F588" s="160"/>
      <c r="G588" s="160"/>
      <c r="H588" s="160"/>
      <c r="I588" s="160"/>
      <c r="J588" s="160"/>
      <c r="K588" s="160"/>
    </row>
    <row r="589" spans="2:11" s="127" customFormat="1" ht="13.9" hidden="1">
      <c r="B589" s="160"/>
      <c r="C589" s="160"/>
      <c r="D589" s="160"/>
      <c r="E589" s="160"/>
      <c r="F589" s="160"/>
      <c r="G589" s="160"/>
      <c r="H589" s="160"/>
      <c r="I589" s="160"/>
      <c r="J589" s="160"/>
      <c r="K589" s="160"/>
    </row>
    <row r="590" spans="2:11" s="127" customFormat="1" ht="13.9" hidden="1">
      <c r="B590" s="160"/>
      <c r="C590" s="160"/>
      <c r="D590" s="160"/>
      <c r="E590" s="160"/>
      <c r="F590" s="160"/>
      <c r="G590" s="160"/>
      <c r="H590" s="160"/>
      <c r="I590" s="160"/>
      <c r="J590" s="160"/>
      <c r="K590" s="160"/>
    </row>
    <row r="591" spans="2:11" s="127" customFormat="1" ht="13.9" hidden="1">
      <c r="B591" s="160"/>
      <c r="C591" s="160"/>
      <c r="D591" s="160"/>
      <c r="E591" s="160"/>
      <c r="F591" s="160"/>
      <c r="G591" s="160"/>
      <c r="H591" s="160"/>
      <c r="I591" s="160"/>
      <c r="J591" s="160"/>
      <c r="K591" s="160"/>
    </row>
    <row r="592" spans="2:11" s="127" customFormat="1" ht="13.9" hidden="1">
      <c r="B592" s="160"/>
      <c r="C592" s="160"/>
      <c r="D592" s="160"/>
      <c r="E592" s="160"/>
      <c r="F592" s="160"/>
      <c r="G592" s="160"/>
      <c r="H592" s="160"/>
      <c r="I592" s="160"/>
      <c r="J592" s="160"/>
      <c r="K592" s="160"/>
    </row>
    <row r="593" spans="2:11" s="127" customFormat="1" ht="13.9" hidden="1">
      <c r="B593" s="160"/>
      <c r="C593" s="160"/>
      <c r="D593" s="160"/>
      <c r="E593" s="160"/>
      <c r="F593" s="160"/>
      <c r="G593" s="160"/>
      <c r="H593" s="160"/>
      <c r="I593" s="160"/>
      <c r="J593" s="160"/>
      <c r="K593" s="160"/>
    </row>
    <row r="594" spans="2:11" s="127" customFormat="1" ht="13.9" hidden="1">
      <c r="B594" s="160"/>
      <c r="C594" s="160"/>
      <c r="D594" s="160"/>
      <c r="E594" s="160"/>
      <c r="F594" s="160"/>
      <c r="G594" s="160"/>
      <c r="H594" s="160"/>
      <c r="I594" s="160"/>
      <c r="J594" s="160"/>
      <c r="K594" s="160"/>
    </row>
    <row r="595" spans="2:11" s="127" customFormat="1" ht="13.9" hidden="1">
      <c r="B595" s="160"/>
      <c r="C595" s="160"/>
      <c r="D595" s="160"/>
      <c r="E595" s="160"/>
      <c r="F595" s="160"/>
      <c r="G595" s="160"/>
      <c r="H595" s="160"/>
      <c r="I595" s="160"/>
      <c r="J595" s="160"/>
      <c r="K595" s="160"/>
    </row>
    <row r="596" spans="2:11" s="127" customFormat="1" ht="13.9" hidden="1">
      <c r="B596" s="160"/>
      <c r="C596" s="160"/>
      <c r="D596" s="160"/>
      <c r="E596" s="160"/>
      <c r="F596" s="160"/>
      <c r="G596" s="160"/>
      <c r="H596" s="160"/>
      <c r="I596" s="160"/>
      <c r="J596" s="160"/>
      <c r="K596" s="160"/>
    </row>
    <row r="597" spans="2:11" s="127" customFormat="1" ht="13.9" hidden="1">
      <c r="B597" s="160"/>
      <c r="C597" s="160"/>
      <c r="D597" s="160"/>
      <c r="E597" s="160"/>
      <c r="F597" s="160"/>
      <c r="G597" s="160"/>
      <c r="H597" s="160"/>
      <c r="I597" s="160"/>
      <c r="J597" s="160"/>
      <c r="K597" s="160"/>
    </row>
    <row r="598" spans="2:11" s="127" customFormat="1" ht="13.9" hidden="1">
      <c r="B598" s="160"/>
      <c r="C598" s="160"/>
      <c r="D598" s="160"/>
      <c r="E598" s="160"/>
      <c r="F598" s="160"/>
      <c r="G598" s="160"/>
      <c r="H598" s="160"/>
      <c r="I598" s="160"/>
      <c r="J598" s="160"/>
      <c r="K598" s="160"/>
    </row>
    <row r="599" spans="2:11" s="127" customFormat="1" ht="13.9" hidden="1">
      <c r="B599" s="160"/>
      <c r="C599" s="160"/>
      <c r="D599" s="160"/>
      <c r="E599" s="160"/>
      <c r="F599" s="160"/>
      <c r="G599" s="160"/>
      <c r="H599" s="160"/>
      <c r="I599" s="160"/>
      <c r="J599" s="160"/>
      <c r="K599" s="160"/>
    </row>
    <row r="600" spans="2:11" s="127" customFormat="1" ht="13.9" hidden="1">
      <c r="B600" s="160"/>
      <c r="C600" s="160"/>
      <c r="D600" s="160"/>
      <c r="E600" s="160"/>
      <c r="F600" s="160"/>
      <c r="G600" s="160"/>
      <c r="H600" s="160"/>
      <c r="I600" s="160"/>
      <c r="J600" s="160"/>
      <c r="K600" s="160"/>
    </row>
    <row r="601" spans="2:11" s="127" customFormat="1" ht="13.9" hidden="1">
      <c r="B601" s="160"/>
      <c r="C601" s="160"/>
      <c r="D601" s="160"/>
      <c r="E601" s="160"/>
      <c r="F601" s="160"/>
      <c r="G601" s="160"/>
      <c r="H601" s="160"/>
      <c r="I601" s="160"/>
      <c r="J601" s="160"/>
      <c r="K601" s="160"/>
    </row>
    <row r="602" spans="2:11" s="127" customFormat="1" ht="13.9" hidden="1">
      <c r="B602" s="160"/>
      <c r="C602" s="160"/>
      <c r="D602" s="160"/>
      <c r="E602" s="160"/>
      <c r="F602" s="160"/>
      <c r="G602" s="160"/>
      <c r="H602" s="160"/>
      <c r="I602" s="160"/>
      <c r="J602" s="160"/>
      <c r="K602" s="160"/>
    </row>
    <row r="603" spans="2:11" s="127" customFormat="1" ht="13.9" hidden="1">
      <c r="B603" s="160"/>
      <c r="C603" s="160"/>
      <c r="D603" s="160"/>
      <c r="E603" s="160"/>
      <c r="F603" s="160"/>
      <c r="G603" s="160"/>
      <c r="H603" s="160"/>
      <c r="I603" s="160"/>
      <c r="J603" s="160"/>
      <c r="K603" s="160"/>
    </row>
    <row r="604" spans="2:11" s="127" customFormat="1" hidden="1"/>
    <row r="605" spans="2:11" s="127" customFormat="1" hidden="1"/>
    <row r="606" spans="2:11" s="127" customFormat="1" hidden="1"/>
    <row r="607" spans="2:11" s="127" customFormat="1" hidden="1"/>
  </sheetData>
  <sheetProtection algorithmName="SHA-512" hashValue="nwAa23etBbNw2CDQvXPTYJjn2VmRfCB4EESiD4WXLH9bZT+ngRKMcDZ5KBQgBVJarXY6Y3f2LBiCMRfNIVKl1Q==" saltValue="ubOH0c+iXP/qqXpkcJiUxw==" spinCount="100000" sheet="1" objects="1" scenarios="1"/>
  <protectedRanges>
    <protectedRange sqref="C22:K26" name="Range3"/>
    <protectedRange sqref="C19:K20" name="Range2"/>
    <protectedRange sqref="C9:K13" name="Range1"/>
  </protectedRanges>
  <mergeCells count="7">
    <mergeCell ref="B2:K2"/>
    <mergeCell ref="B17:K17"/>
    <mergeCell ref="B14:K14"/>
    <mergeCell ref="B16:G16"/>
    <mergeCell ref="B3:K3"/>
    <mergeCell ref="B6:K6"/>
    <mergeCell ref="B4:K4"/>
  </mergeCells>
  <printOptions horizontalCentered="1"/>
  <pageMargins left="0.7" right="0.7" top="0.75" bottom="0.75" header="0.3" footer="0.3"/>
  <pageSetup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7C502F70436341B3BA97E3D3156C1A" ma:contentTypeVersion="14" ma:contentTypeDescription="Create a new document." ma:contentTypeScope="" ma:versionID="eff90b6d409ad8d44ce8cbd1939f649d">
  <xsd:schema xmlns:xsd="http://www.w3.org/2001/XMLSchema" xmlns:xs="http://www.w3.org/2001/XMLSchema" xmlns:p="http://schemas.microsoft.com/office/2006/metadata/properties" xmlns:ns2="765b4680-f188-4e6e-bb92-6f2fe9ab0dc2" xmlns:ns3="90211514-08d0-4643-b683-ac7a7f8af514" targetNamespace="http://schemas.microsoft.com/office/2006/metadata/properties" ma:root="true" ma:fieldsID="4b24f19e477df7a7b3012e210c0fffdc" ns2:_="" ns3:_="">
    <xsd:import namespace="765b4680-f188-4e6e-bb92-6f2fe9ab0dc2"/>
    <xsd:import namespace="90211514-08d0-4643-b683-ac7a7f8af51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2:SharedWithUsers" minOccurs="0"/>
                <xsd:element ref="ns2:SharedWithDetail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5b4680-f188-4e6e-bb92-6f2fe9ab0dc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d3db34e9-acfc-45a5-be9e-28345fe6216b}" ma:internalName="TaxCatchAll" ma:showField="CatchAllData" ma:web="765b4680-f188-4e6e-bb92-6f2fe9ab0dc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0211514-08d0-4643-b683-ac7a7f8af51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4701a1a-db80-47b1-aa05-ddfc6fba7142"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765b4680-f188-4e6e-bb92-6f2fe9ab0dc2">TMP24W4XC7DA-1608698406-55168</_dlc_DocId>
    <_dlc_DocIdUrl xmlns="765b4680-f188-4e6e-bb92-6f2fe9ab0dc2">
      <Url>https://plantemoran.sharepoint.com/sites/8053332/_layouts/15/DocIdRedir.aspx?ID=TMP24W4XC7DA-1608698406-55168</Url>
      <Description>TMP24W4XC7DA-1608698406-55168</Description>
    </_dlc_DocIdUrl>
    <SharedWithUsers xmlns="765b4680-f188-4e6e-bb92-6f2fe9ab0dc2">
      <UserInfo>
        <DisplayName/>
        <AccountId xsi:nil="true"/>
        <AccountType/>
      </UserInfo>
    </SharedWithUsers>
    <lcf76f155ced4ddcb4097134ff3c332f xmlns="90211514-08d0-4643-b683-ac7a7f8af514">
      <Terms xmlns="http://schemas.microsoft.com/office/infopath/2007/PartnerControls"/>
    </lcf76f155ced4ddcb4097134ff3c332f>
    <TaxCatchAll xmlns="765b4680-f188-4e6e-bb92-6f2fe9ab0dc2"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BBA8FE4-8957-48B0-AF77-6A741F056E8B}"/>
</file>

<file path=customXml/itemProps2.xml><?xml version="1.0" encoding="utf-8"?>
<ds:datastoreItem xmlns:ds="http://schemas.openxmlformats.org/officeDocument/2006/customXml" ds:itemID="{01598F5C-FEE0-4860-AB82-9F62EA40B5AE}"/>
</file>

<file path=customXml/itemProps3.xml><?xml version="1.0" encoding="utf-8"?>
<ds:datastoreItem xmlns:ds="http://schemas.openxmlformats.org/officeDocument/2006/customXml" ds:itemID="{8FCCAB33-5F17-4688-B5A3-1C4688C98274}"/>
</file>

<file path=customXml/itemProps4.xml><?xml version="1.0" encoding="utf-8"?>
<ds:datastoreItem xmlns:ds="http://schemas.openxmlformats.org/officeDocument/2006/customXml" ds:itemID="{365A6E57-C2D9-470F-AD6A-5914001AA46A}"/>
</file>

<file path=docProps/app.xml><?xml version="1.0" encoding="utf-8"?>
<Properties xmlns="http://schemas.openxmlformats.org/officeDocument/2006/extended-properties" xmlns:vt="http://schemas.openxmlformats.org/officeDocument/2006/docPropsVTypes">
  <Application>Microsoft Excel Online</Application>
  <Manager/>
  <Company>Plante &amp; Moran, PLLC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chris.moshier</dc:creator>
  <cp:keywords/>
  <dc:description/>
  <cp:lastModifiedBy>Heidi Finn</cp:lastModifiedBy>
  <cp:revision/>
  <dcterms:created xsi:type="dcterms:W3CDTF">2012-05-06T23:57:34Z</dcterms:created>
  <dcterms:modified xsi:type="dcterms:W3CDTF">2024-08-30T21:26:26Z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0x0101005D7C502F70436341B3BA97E3D3156C1A</vt:lpwstr>
  </property>
  <property fmtid="{D5CDD505-2E9C-101B-9397-08002B2CF9AE}" pid="3" name="MC Project Type">
    <vt:lpwstr/>
  </property>
  <property fmtid="{D5CDD505-2E9C-101B-9397-08002B2CF9AE}" pid="4" name="Industry">
    <vt:lpwstr/>
  </property>
  <property fmtid="{D5CDD505-2E9C-101B-9397-08002B2CF9AE}" pid="5" name="MC_x0020_Firm_x0020_Practice_x0020_Group">
    <vt:lpwstr/>
  </property>
  <property fmtid="{D5CDD505-2E9C-101B-9397-08002B2CF9AE}" pid="6" name="MC Firm Practice Group">
    <vt:lpwstr/>
  </property>
  <property fmtid="{D5CDD505-2E9C-101B-9397-08002B2CF9AE}" pid="7" name="TaxKeyword">
    <vt:lpwstr/>
  </property>
  <property fmtid="{D5CDD505-2E9C-101B-9397-08002B2CF9AE}" pid="8" name="Topic">
    <vt:lpwstr/>
  </property>
  <property fmtid="{D5CDD505-2E9C-101B-9397-08002B2CF9AE}" pid="9" name="Team">
    <vt:lpwstr>1;#ITC Team Site|266c735b-a207-4d73-9b04-233fd0cdc188</vt:lpwstr>
  </property>
  <property fmtid="{D5CDD505-2E9C-101B-9397-08002B2CF9AE}" pid="10" name="TeamType">
    <vt:lpwstr>2;#Work Team|bed5c3ad-62ff-4293-848a-f85524d4b261</vt:lpwstr>
  </property>
  <property fmtid="{D5CDD505-2E9C-101B-9397-08002B2CF9AE}" pid="11" name="ResourceType">
    <vt:lpwstr/>
  </property>
  <property fmtid="{D5CDD505-2E9C-101B-9397-08002B2CF9AE}" pid="12" name="_dlc_DocIdItemGuid">
    <vt:lpwstr>fa4bbd5f-c889-4ee3-ada3-12873309abb3</vt:lpwstr>
  </property>
  <property fmtid="{D5CDD505-2E9C-101B-9397-08002B2CF9AE}" pid="13" name="CardType">
    <vt:lpwstr/>
  </property>
  <property fmtid="{D5CDD505-2E9C-101B-9397-08002B2CF9AE}" pid="14" name="MediaServiceImageTags">
    <vt:lpwstr/>
  </property>
  <property fmtid="{D5CDD505-2E9C-101B-9397-08002B2CF9AE}" pid="15" name="Order">
    <vt:r8>5516800</vt:r8>
  </property>
  <property fmtid="{D5CDD505-2E9C-101B-9397-08002B2CF9AE}" pid="16" name="xd_Signature">
    <vt:bool>false</vt:bool>
  </property>
  <property fmtid="{D5CDD505-2E9C-101B-9397-08002B2CF9AE}" pid="17" name="xd_ProgID">
    <vt:lpwstr/>
  </property>
  <property fmtid="{D5CDD505-2E9C-101B-9397-08002B2CF9AE}" pid="18" name="ComplianceAssetId">
    <vt:lpwstr/>
  </property>
  <property fmtid="{D5CDD505-2E9C-101B-9397-08002B2CF9AE}" pid="19" name="TemplateUrl">
    <vt:lpwstr/>
  </property>
  <property fmtid="{D5CDD505-2E9C-101B-9397-08002B2CF9AE}" pid="20" name="_ExtendedDescription">
    <vt:lpwstr/>
  </property>
  <property fmtid="{D5CDD505-2E9C-101B-9397-08002B2CF9AE}" pid="21" name="TriggerFlowInfo">
    <vt:lpwstr/>
  </property>
</Properties>
</file>